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ПИТАНИЕ\Меню 2023-2024 уч.г\Типовое меню для сайта\4 четверть\"/>
    </mc:Choice>
  </mc:AlternateContent>
  <bookViews>
    <workbookView xWindow="360" yWindow="15" windowWidth="20955" windowHeight="9720"/>
  </bookViews>
  <sheets>
    <sheet name="Лист1" sheetId="1" r:id="rId1"/>
  </sheets>
  <definedNames>
    <definedName name="_xlnm._FilterDatabase" localSheetId="0" hidden="1">Лист1!$D$1:$D$314</definedName>
  </definedNames>
  <calcPr calcId="152511"/>
</workbook>
</file>

<file path=xl/calcChain.xml><?xml version="1.0" encoding="utf-8"?>
<calcChain xmlns="http://schemas.openxmlformats.org/spreadsheetml/2006/main">
  <c r="L311" i="1" l="1"/>
  <c r="J311" i="1"/>
  <c r="B311" i="1"/>
  <c r="A311" i="1"/>
  <c r="J310" i="1"/>
  <c r="I310" i="1"/>
  <c r="H310" i="1"/>
  <c r="G310" i="1"/>
  <c r="F310" i="1"/>
  <c r="B304" i="1"/>
  <c r="A304" i="1"/>
  <c r="J303" i="1"/>
  <c r="I303" i="1"/>
  <c r="I311" i="1" s="1"/>
  <c r="H303" i="1"/>
  <c r="H311" i="1" s="1"/>
  <c r="G303" i="1"/>
  <c r="G311" i="1" s="1"/>
  <c r="F303" i="1"/>
  <c r="F311" i="1" s="1"/>
  <c r="L296" i="1"/>
  <c r="F296" i="1"/>
  <c r="B296" i="1"/>
  <c r="A296" i="1"/>
  <c r="J295" i="1"/>
  <c r="I295" i="1"/>
  <c r="H295" i="1"/>
  <c r="G295" i="1"/>
  <c r="F295" i="1"/>
  <c r="B288" i="1"/>
  <c r="A288" i="1"/>
  <c r="J287" i="1"/>
  <c r="J296" i="1" s="1"/>
  <c r="I287" i="1"/>
  <c r="I296" i="1" s="1"/>
  <c r="H287" i="1"/>
  <c r="H296" i="1" s="1"/>
  <c r="G287" i="1"/>
  <c r="G296" i="1" s="1"/>
  <c r="F287" i="1"/>
  <c r="L281" i="1"/>
  <c r="J281" i="1"/>
  <c r="B281" i="1"/>
  <c r="A281" i="1"/>
  <c r="J280" i="1"/>
  <c r="I280" i="1"/>
  <c r="H280" i="1"/>
  <c r="G280" i="1"/>
  <c r="F280" i="1"/>
  <c r="B274" i="1"/>
  <c r="A274" i="1"/>
  <c r="J273" i="1"/>
  <c r="I273" i="1"/>
  <c r="I281" i="1" s="1"/>
  <c r="H273" i="1"/>
  <c r="H281" i="1" s="1"/>
  <c r="G273" i="1"/>
  <c r="G281" i="1" s="1"/>
  <c r="F273" i="1"/>
  <c r="F281" i="1" s="1"/>
  <c r="L267" i="1"/>
  <c r="F267" i="1"/>
  <c r="B267" i="1"/>
  <c r="A267" i="1"/>
  <c r="J266" i="1"/>
  <c r="I266" i="1"/>
  <c r="H266" i="1"/>
  <c r="G266" i="1"/>
  <c r="F266" i="1"/>
  <c r="B260" i="1"/>
  <c r="A260" i="1"/>
  <c r="J259" i="1"/>
  <c r="J267" i="1" s="1"/>
  <c r="I259" i="1"/>
  <c r="I267" i="1" s="1"/>
  <c r="H259" i="1"/>
  <c r="H267" i="1" s="1"/>
  <c r="G259" i="1"/>
  <c r="G267" i="1" s="1"/>
  <c r="F259" i="1"/>
  <c r="L253" i="1"/>
  <c r="J253" i="1"/>
  <c r="B253" i="1"/>
  <c r="A253" i="1"/>
  <c r="J252" i="1"/>
  <c r="I252" i="1"/>
  <c r="H252" i="1"/>
  <c r="G252" i="1"/>
  <c r="F252" i="1"/>
  <c r="B245" i="1"/>
  <c r="A245" i="1"/>
  <c r="J244" i="1"/>
  <c r="I244" i="1"/>
  <c r="I253" i="1" s="1"/>
  <c r="H244" i="1"/>
  <c r="H253" i="1" s="1"/>
  <c r="G244" i="1"/>
  <c r="G253" i="1" s="1"/>
  <c r="F244" i="1"/>
  <c r="F253" i="1" s="1"/>
  <c r="L237" i="1"/>
  <c r="F237" i="1"/>
  <c r="B237" i="1"/>
  <c r="A237" i="1"/>
  <c r="J236" i="1"/>
  <c r="I236" i="1"/>
  <c r="H236" i="1"/>
  <c r="G236" i="1"/>
  <c r="F236" i="1"/>
  <c r="B229" i="1"/>
  <c r="A229" i="1"/>
  <c r="J228" i="1"/>
  <c r="J237" i="1" s="1"/>
  <c r="I228" i="1"/>
  <c r="I237" i="1" s="1"/>
  <c r="H228" i="1"/>
  <c r="H237" i="1" s="1"/>
  <c r="G228" i="1"/>
  <c r="G237" i="1" s="1"/>
  <c r="F228" i="1"/>
  <c r="L221" i="1"/>
  <c r="J221" i="1"/>
  <c r="B221" i="1"/>
  <c r="A221" i="1"/>
  <c r="J220" i="1"/>
  <c r="I220" i="1"/>
  <c r="H220" i="1"/>
  <c r="G220" i="1"/>
  <c r="F220" i="1"/>
  <c r="B213" i="1"/>
  <c r="A213" i="1"/>
  <c r="J212" i="1"/>
  <c r="I212" i="1"/>
  <c r="I221" i="1" s="1"/>
  <c r="H212" i="1"/>
  <c r="H221" i="1" s="1"/>
  <c r="G212" i="1"/>
  <c r="G221" i="1" s="1"/>
  <c r="F212" i="1"/>
  <c r="F221" i="1" s="1"/>
  <c r="L204" i="1"/>
  <c r="F204" i="1"/>
  <c r="B204" i="1"/>
  <c r="A204" i="1"/>
  <c r="J203" i="1"/>
  <c r="I203" i="1"/>
  <c r="H203" i="1"/>
  <c r="G203" i="1"/>
  <c r="F203" i="1"/>
  <c r="B195" i="1"/>
  <c r="A195" i="1"/>
  <c r="J194" i="1"/>
  <c r="J204" i="1" s="1"/>
  <c r="I194" i="1"/>
  <c r="I204" i="1" s="1"/>
  <c r="H194" i="1"/>
  <c r="H204" i="1" s="1"/>
  <c r="G194" i="1"/>
  <c r="G204" i="1" s="1"/>
  <c r="F194" i="1"/>
  <c r="L187" i="1"/>
  <c r="J187" i="1"/>
  <c r="B187" i="1"/>
  <c r="A187" i="1"/>
  <c r="J186" i="1"/>
  <c r="I186" i="1"/>
  <c r="H186" i="1"/>
  <c r="G186" i="1"/>
  <c r="F186" i="1"/>
  <c r="B179" i="1"/>
  <c r="A179" i="1"/>
  <c r="J178" i="1"/>
  <c r="I178" i="1"/>
  <c r="I187" i="1" s="1"/>
  <c r="H178" i="1"/>
  <c r="H187" i="1" s="1"/>
  <c r="G178" i="1"/>
  <c r="G187" i="1" s="1"/>
  <c r="F178" i="1"/>
  <c r="F187" i="1" s="1"/>
  <c r="L172" i="1"/>
  <c r="F172" i="1"/>
  <c r="B172" i="1"/>
  <c r="A172" i="1"/>
  <c r="J171" i="1"/>
  <c r="I171" i="1"/>
  <c r="H171" i="1"/>
  <c r="G171" i="1"/>
  <c r="F171" i="1"/>
  <c r="B165" i="1"/>
  <c r="A165" i="1"/>
  <c r="J164" i="1"/>
  <c r="J172" i="1" s="1"/>
  <c r="I164" i="1"/>
  <c r="I172" i="1" s="1"/>
  <c r="H164" i="1"/>
  <c r="H172" i="1" s="1"/>
  <c r="G164" i="1"/>
  <c r="G172" i="1" s="1"/>
  <c r="F164" i="1"/>
  <c r="L158" i="1"/>
  <c r="J158" i="1"/>
  <c r="J157" i="1"/>
  <c r="I157" i="1"/>
  <c r="H157" i="1"/>
  <c r="G157" i="1"/>
  <c r="F157" i="1"/>
  <c r="J150" i="1"/>
  <c r="I150" i="1"/>
  <c r="I158" i="1" s="1"/>
  <c r="H150" i="1"/>
  <c r="H158" i="1" s="1"/>
  <c r="G150" i="1"/>
  <c r="G158" i="1" s="1"/>
  <c r="F150" i="1"/>
  <c r="F158" i="1" s="1"/>
  <c r="L142" i="1"/>
  <c r="J142" i="1"/>
  <c r="B142" i="1"/>
  <c r="A142" i="1"/>
  <c r="J141" i="1"/>
  <c r="I141" i="1"/>
  <c r="H141" i="1"/>
  <c r="G141" i="1"/>
  <c r="F141" i="1"/>
  <c r="B135" i="1"/>
  <c r="A135" i="1"/>
  <c r="J134" i="1"/>
  <c r="I134" i="1"/>
  <c r="I142" i="1" s="1"/>
  <c r="H134" i="1"/>
  <c r="H142" i="1" s="1"/>
  <c r="G134" i="1"/>
  <c r="G142" i="1" s="1"/>
  <c r="F134" i="1"/>
  <c r="F142" i="1" s="1"/>
  <c r="L128" i="1"/>
  <c r="F128" i="1"/>
  <c r="J127" i="1"/>
  <c r="I127" i="1"/>
  <c r="H127" i="1"/>
  <c r="G127" i="1"/>
  <c r="F127" i="1"/>
  <c r="J118" i="1"/>
  <c r="J128" i="1" s="1"/>
  <c r="I118" i="1"/>
  <c r="I128" i="1" s="1"/>
  <c r="H118" i="1"/>
  <c r="H128" i="1" s="1"/>
  <c r="G118" i="1"/>
  <c r="G128" i="1" s="1"/>
  <c r="F118" i="1"/>
  <c r="L112" i="1"/>
  <c r="J112" i="1"/>
  <c r="F112" i="1"/>
  <c r="B112" i="1"/>
  <c r="A112" i="1"/>
  <c r="J111" i="1"/>
  <c r="I111" i="1"/>
  <c r="H111" i="1"/>
  <c r="G111" i="1"/>
  <c r="F111" i="1"/>
  <c r="B105" i="1"/>
  <c r="A105" i="1"/>
  <c r="J104" i="1"/>
  <c r="I104" i="1"/>
  <c r="I112" i="1" s="1"/>
  <c r="H104" i="1"/>
  <c r="H112" i="1" s="1"/>
  <c r="G104" i="1"/>
  <c r="G112" i="1" s="1"/>
  <c r="F104" i="1"/>
  <c r="L98" i="1"/>
  <c r="J98" i="1"/>
  <c r="F98" i="1"/>
  <c r="B98" i="1"/>
  <c r="A98" i="1"/>
  <c r="J97" i="1"/>
  <c r="I97" i="1"/>
  <c r="H97" i="1"/>
  <c r="G97" i="1"/>
  <c r="F97" i="1"/>
  <c r="B90" i="1"/>
  <c r="A90" i="1"/>
  <c r="J89" i="1"/>
  <c r="I89" i="1"/>
  <c r="I98" i="1" s="1"/>
  <c r="H89" i="1"/>
  <c r="H98" i="1" s="1"/>
  <c r="G89" i="1"/>
  <c r="G98" i="1" s="1"/>
  <c r="F89" i="1"/>
  <c r="L82" i="1"/>
  <c r="J82" i="1"/>
  <c r="F82" i="1"/>
  <c r="B82" i="1"/>
  <c r="A82" i="1"/>
  <c r="J81" i="1"/>
  <c r="I81" i="1"/>
  <c r="H81" i="1"/>
  <c r="G81" i="1"/>
  <c r="F81" i="1"/>
  <c r="B74" i="1"/>
  <c r="A74" i="1"/>
  <c r="J73" i="1"/>
  <c r="I73" i="1"/>
  <c r="I82" i="1" s="1"/>
  <c r="H73" i="1"/>
  <c r="H82" i="1" s="1"/>
  <c r="G73" i="1"/>
  <c r="G82" i="1" s="1"/>
  <c r="F73" i="1"/>
  <c r="L67" i="1"/>
  <c r="J67" i="1"/>
  <c r="F67" i="1"/>
  <c r="B67" i="1"/>
  <c r="A67" i="1"/>
  <c r="J66" i="1"/>
  <c r="I66" i="1"/>
  <c r="H66" i="1"/>
  <c r="G66" i="1"/>
  <c r="F66" i="1"/>
  <c r="B58" i="1"/>
  <c r="A58" i="1"/>
  <c r="J57" i="1"/>
  <c r="I57" i="1"/>
  <c r="I67" i="1" s="1"/>
  <c r="H57" i="1"/>
  <c r="H67" i="1" s="1"/>
  <c r="G57" i="1"/>
  <c r="G67" i="1" s="1"/>
  <c r="F57" i="1"/>
  <c r="L50" i="1"/>
  <c r="J50" i="1"/>
  <c r="F50" i="1"/>
  <c r="B50" i="1"/>
  <c r="A50" i="1"/>
  <c r="J49" i="1"/>
  <c r="I49" i="1"/>
  <c r="H49" i="1"/>
  <c r="G49" i="1"/>
  <c r="F49" i="1"/>
  <c r="B41" i="1"/>
  <c r="A41" i="1"/>
  <c r="J40" i="1"/>
  <c r="I40" i="1"/>
  <c r="I50" i="1" s="1"/>
  <c r="H40" i="1"/>
  <c r="H50" i="1" s="1"/>
  <c r="G40" i="1"/>
  <c r="G50" i="1" s="1"/>
  <c r="F40" i="1"/>
  <c r="L34" i="1"/>
  <c r="J34" i="1"/>
  <c r="F34" i="1"/>
  <c r="B34" i="1"/>
  <c r="A34" i="1"/>
  <c r="J33" i="1"/>
  <c r="I33" i="1"/>
  <c r="H33" i="1"/>
  <c r="G33" i="1"/>
  <c r="F33" i="1"/>
  <c r="B26" i="1"/>
  <c r="A26" i="1"/>
  <c r="J25" i="1"/>
  <c r="I25" i="1"/>
  <c r="I34" i="1" s="1"/>
  <c r="H25" i="1"/>
  <c r="H34" i="1" s="1"/>
  <c r="G25" i="1"/>
  <c r="G34" i="1" s="1"/>
  <c r="F25" i="1"/>
  <c r="L19" i="1"/>
  <c r="L313" i="1" s="1"/>
  <c r="J19" i="1"/>
  <c r="J313" i="1" s="1"/>
  <c r="F19" i="1"/>
  <c r="F313" i="1" s="1"/>
  <c r="B19" i="1"/>
  <c r="A19" i="1"/>
  <c r="J18" i="1"/>
  <c r="I18" i="1"/>
  <c r="H18" i="1"/>
  <c r="G18" i="1"/>
  <c r="F18" i="1"/>
  <c r="B12" i="1"/>
  <c r="A12" i="1"/>
  <c r="J11" i="1"/>
  <c r="I11" i="1"/>
  <c r="I19" i="1" s="1"/>
  <c r="H11" i="1"/>
  <c r="H19" i="1" s="1"/>
  <c r="G11" i="1"/>
  <c r="G19" i="1" s="1"/>
  <c r="F11" i="1"/>
  <c r="G313" i="1" l="1"/>
  <c r="H313" i="1"/>
  <c r="I313" i="1"/>
</calcChain>
</file>

<file path=xl/sharedStrings.xml><?xml version="1.0" encoding="utf-8"?>
<sst xmlns="http://schemas.openxmlformats.org/spreadsheetml/2006/main" count="587" uniqueCount="150">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</sst>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tabSelected="1" workbookViewId="0">
      <pane xSplit="4" ySplit="5" topLeftCell="E90" activePane="bottomRight" state="frozen"/>
      <selection activeCell="O29" sqref="O29"/>
      <selection pane="topRight"/>
      <selection pane="bottomLeft"/>
      <selection pane="bottomRight" activeCell="E14" sqref="E14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61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3"/>
    <col min="13" max="16384" width="9.140625" style="1"/>
  </cols>
  <sheetData>
    <row r="1" spans="1:12" ht="15" x14ac:dyDescent="0.25">
      <c r="A1" s="2" t="s">
        <v>0</v>
      </c>
      <c r="C1" s="73"/>
      <c r="D1" s="74"/>
      <c r="E1" s="74"/>
      <c r="F1" s="3" t="s">
        <v>1</v>
      </c>
      <c r="G1" s="14" t="s">
        <v>2</v>
      </c>
      <c r="H1" s="75"/>
      <c r="I1" s="75"/>
      <c r="J1" s="75"/>
      <c r="K1" s="75"/>
    </row>
    <row r="2" spans="1:12" ht="18" x14ac:dyDescent="0.2">
      <c r="A2" s="4" t="s">
        <v>3</v>
      </c>
      <c r="C2" s="1"/>
      <c r="G2" s="14" t="s">
        <v>4</v>
      </c>
      <c r="H2" s="75"/>
      <c r="I2" s="75"/>
      <c r="J2" s="75"/>
      <c r="K2" s="75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spans="1:12" x14ac:dyDescent="0.2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4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62" t="s">
        <v>24</v>
      </c>
      <c r="E6" s="36" t="s">
        <v>38</v>
      </c>
      <c r="F6" s="37">
        <v>150</v>
      </c>
      <c r="G6" s="38">
        <v>18</v>
      </c>
      <c r="H6" s="38">
        <v>20.6</v>
      </c>
      <c r="I6" s="38">
        <v>3.3</v>
      </c>
      <c r="J6" s="39">
        <v>270</v>
      </c>
      <c r="K6" s="40">
        <v>211</v>
      </c>
      <c r="L6" s="55"/>
    </row>
    <row r="7" spans="1:12" ht="15" x14ac:dyDescent="0.25">
      <c r="A7" s="34"/>
      <c r="B7" s="34"/>
      <c r="C7" s="35"/>
      <c r="D7" s="62" t="s">
        <v>25</v>
      </c>
      <c r="E7" s="51" t="s">
        <v>80</v>
      </c>
      <c r="F7" s="37">
        <v>207</v>
      </c>
      <c r="G7" s="38">
        <v>0.30000000000000004</v>
      </c>
      <c r="H7" s="38">
        <v>0.1</v>
      </c>
      <c r="I7" s="38">
        <v>10.3</v>
      </c>
      <c r="J7" s="39">
        <v>43</v>
      </c>
      <c r="K7" s="40">
        <v>377</v>
      </c>
      <c r="L7" s="55"/>
    </row>
    <row r="8" spans="1:12" ht="25.5" x14ac:dyDescent="0.25">
      <c r="A8" s="34"/>
      <c r="B8" s="34"/>
      <c r="C8" s="35"/>
      <c r="D8" s="62" t="s">
        <v>34</v>
      </c>
      <c r="E8" s="70" t="s">
        <v>138</v>
      </c>
      <c r="F8" s="37">
        <v>50</v>
      </c>
      <c r="G8" s="38">
        <v>3</v>
      </c>
      <c r="H8" s="38">
        <v>10</v>
      </c>
      <c r="I8" s="38">
        <v>23.3</v>
      </c>
      <c r="J8" s="39">
        <v>196</v>
      </c>
      <c r="K8" s="40"/>
      <c r="L8" s="55"/>
    </row>
    <row r="9" spans="1:12" ht="15" x14ac:dyDescent="0.25">
      <c r="A9" s="34"/>
      <c r="B9" s="34"/>
      <c r="C9" s="35"/>
      <c r="D9" s="62" t="s">
        <v>118</v>
      </c>
      <c r="E9" s="51" t="s">
        <v>113</v>
      </c>
      <c r="F9" s="37">
        <v>100</v>
      </c>
      <c r="G9" s="38">
        <v>3.6</v>
      </c>
      <c r="H9" s="38">
        <v>2.8</v>
      </c>
      <c r="I9" s="38">
        <v>11.3</v>
      </c>
      <c r="J9" s="39">
        <v>85</v>
      </c>
      <c r="K9" s="40"/>
      <c r="L9" s="55"/>
    </row>
    <row r="10" spans="1:12" ht="15" x14ac:dyDescent="0.25">
      <c r="A10" s="34"/>
      <c r="B10" s="34"/>
      <c r="C10" s="35"/>
      <c r="D10" s="63"/>
      <c r="E10" s="36"/>
      <c r="F10" s="37"/>
      <c r="G10" s="38"/>
      <c r="H10" s="38"/>
      <c r="I10" s="38"/>
      <c r="J10" s="39"/>
      <c r="K10" s="40"/>
      <c r="L10" s="55"/>
    </row>
    <row r="11" spans="1:12" ht="15" x14ac:dyDescent="0.25">
      <c r="A11" s="34"/>
      <c r="B11" s="34"/>
      <c r="C11" s="35"/>
      <c r="D11" s="64" t="s">
        <v>27</v>
      </c>
      <c r="E11" s="41"/>
      <c r="F11" s="42">
        <f>F6+F10+F7+F8+F9</f>
        <v>507</v>
      </c>
      <c r="G11" s="43">
        <f>SUM(G6:G10)</f>
        <v>24.900000000000002</v>
      </c>
      <c r="H11" s="43">
        <f>SUM(H6:H10)</f>
        <v>33.5</v>
      </c>
      <c r="I11" s="43">
        <f>SUM(I6:I10)</f>
        <v>48.2</v>
      </c>
      <c r="J11" s="49">
        <f>SUM(J6:J10)</f>
        <v>594</v>
      </c>
      <c r="K11" s="42"/>
      <c r="L11" s="56">
        <v>85.2</v>
      </c>
    </row>
    <row r="12" spans="1:12" ht="15" x14ac:dyDescent="0.25">
      <c r="A12" s="34">
        <f>A6</f>
        <v>1</v>
      </c>
      <c r="B12" s="34">
        <f>B6</f>
        <v>1</v>
      </c>
      <c r="C12" s="35" t="s">
        <v>28</v>
      </c>
      <c r="D12" s="62" t="s">
        <v>30</v>
      </c>
      <c r="E12" s="36" t="s">
        <v>42</v>
      </c>
      <c r="F12" s="37">
        <v>260</v>
      </c>
      <c r="G12" s="38">
        <v>4.8</v>
      </c>
      <c r="H12" s="38">
        <v>4</v>
      </c>
      <c r="I12" s="38">
        <v>14</v>
      </c>
      <c r="J12" s="39">
        <v>111</v>
      </c>
      <c r="K12" s="40">
        <v>112</v>
      </c>
      <c r="L12" s="55"/>
    </row>
    <row r="13" spans="1:12" ht="15" x14ac:dyDescent="0.25">
      <c r="A13" s="34"/>
      <c r="B13" s="34"/>
      <c r="C13" s="35"/>
      <c r="D13" s="62" t="s">
        <v>31</v>
      </c>
      <c r="E13" s="36" t="s">
        <v>43</v>
      </c>
      <c r="F13" s="37">
        <v>100</v>
      </c>
      <c r="G13" s="38">
        <v>6.4</v>
      </c>
      <c r="H13" s="38">
        <v>9.5</v>
      </c>
      <c r="I13" s="38">
        <v>2.6</v>
      </c>
      <c r="J13" s="39">
        <v>134</v>
      </c>
      <c r="K13" s="40">
        <v>260</v>
      </c>
      <c r="L13" s="55"/>
    </row>
    <row r="14" spans="1:12" ht="15" x14ac:dyDescent="0.25">
      <c r="A14" s="34"/>
      <c r="B14" s="34"/>
      <c r="C14" s="35"/>
      <c r="D14" s="62" t="s">
        <v>32</v>
      </c>
      <c r="E14" s="36" t="s">
        <v>44</v>
      </c>
      <c r="F14" s="37">
        <v>150</v>
      </c>
      <c r="G14" s="38">
        <v>8.5</v>
      </c>
      <c r="H14" s="38">
        <v>7.3</v>
      </c>
      <c r="I14" s="38">
        <v>36.6</v>
      </c>
      <c r="J14" s="39">
        <v>246</v>
      </c>
      <c r="K14" s="40">
        <v>302</v>
      </c>
      <c r="L14" s="55"/>
    </row>
    <row r="15" spans="1:12" ht="15" x14ac:dyDescent="0.25">
      <c r="A15" s="34"/>
      <c r="B15" s="34"/>
      <c r="C15" s="35"/>
      <c r="D15" s="62" t="s">
        <v>26</v>
      </c>
      <c r="E15" s="36" t="s">
        <v>39</v>
      </c>
      <c r="F15" s="37">
        <v>130</v>
      </c>
      <c r="G15" s="38">
        <v>0.5</v>
      </c>
      <c r="H15" s="38">
        <v>0.5</v>
      </c>
      <c r="I15" s="38">
        <v>12.7</v>
      </c>
      <c r="J15" s="39">
        <v>58</v>
      </c>
      <c r="K15" s="40">
        <v>338</v>
      </c>
      <c r="L15" s="55"/>
    </row>
    <row r="16" spans="1:12" ht="15" x14ac:dyDescent="0.25">
      <c r="A16" s="34"/>
      <c r="B16" s="34"/>
      <c r="C16" s="35"/>
      <c r="D16" s="62" t="s">
        <v>33</v>
      </c>
      <c r="E16" s="36" t="s">
        <v>45</v>
      </c>
      <c r="F16" s="37">
        <v>200</v>
      </c>
      <c r="G16" s="38">
        <v>1</v>
      </c>
      <c r="H16" s="38">
        <v>0</v>
      </c>
      <c r="I16" s="38">
        <v>13.2</v>
      </c>
      <c r="J16" s="39">
        <v>86</v>
      </c>
      <c r="K16" s="40">
        <v>348</v>
      </c>
      <c r="L16" s="55"/>
    </row>
    <row r="17" spans="1:12" ht="15" x14ac:dyDescent="0.25">
      <c r="A17" s="34"/>
      <c r="B17" s="34"/>
      <c r="C17" s="35"/>
      <c r="D17" s="62" t="s">
        <v>35</v>
      </c>
      <c r="E17" s="36" t="s">
        <v>78</v>
      </c>
      <c r="F17" s="37">
        <v>50</v>
      </c>
      <c r="G17" s="38">
        <v>3.5999999999999996</v>
      </c>
      <c r="H17" s="38">
        <v>0.60000000000000009</v>
      </c>
      <c r="I17" s="38">
        <v>21.6</v>
      </c>
      <c r="J17" s="39">
        <v>106</v>
      </c>
      <c r="K17" s="40"/>
      <c r="L17" s="55"/>
    </row>
    <row r="18" spans="1:12" ht="15" x14ac:dyDescent="0.25">
      <c r="A18" s="34"/>
      <c r="B18" s="34"/>
      <c r="C18" s="35"/>
      <c r="D18" s="64" t="s">
        <v>27</v>
      </c>
      <c r="E18" s="41"/>
      <c r="F18" s="42">
        <f>SUM(F12:F17)</f>
        <v>890</v>
      </c>
      <c r="G18" s="43">
        <f>SUM(G12:G17)</f>
        <v>24.799999999999997</v>
      </c>
      <c r="H18" s="43">
        <f>SUM(H12:H17)</f>
        <v>21.900000000000002</v>
      </c>
      <c r="I18" s="43">
        <f>SUM(I12:I17)</f>
        <v>100.70000000000002</v>
      </c>
      <c r="J18" s="49">
        <f>SUM(J12:J17)</f>
        <v>741</v>
      </c>
      <c r="K18" s="42"/>
      <c r="L18" s="56">
        <v>102.24</v>
      </c>
    </row>
    <row r="19" spans="1:12" ht="15" x14ac:dyDescent="0.2">
      <c r="A19" s="44">
        <f>A6</f>
        <v>1</v>
      </c>
      <c r="B19" s="44">
        <f>B6</f>
        <v>1</v>
      </c>
      <c r="C19" s="71" t="s">
        <v>36</v>
      </c>
      <c r="D19" s="72"/>
      <c r="E19" s="45"/>
      <c r="F19" s="46">
        <f>F11+F18</f>
        <v>1397</v>
      </c>
      <c r="G19" s="47">
        <f>G11+G18</f>
        <v>49.7</v>
      </c>
      <c r="H19" s="47">
        <f>H11+H18</f>
        <v>55.400000000000006</v>
      </c>
      <c r="I19" s="47">
        <f>I11+I18</f>
        <v>148.90000000000003</v>
      </c>
      <c r="J19" s="48">
        <f>J11+J18</f>
        <v>1335</v>
      </c>
      <c r="K19" s="46"/>
      <c r="L19" s="57">
        <f>L11+L18</f>
        <v>187.44</v>
      </c>
    </row>
    <row r="20" spans="1:12" ht="13.5" customHeight="1" x14ac:dyDescent="0.25">
      <c r="A20" s="34">
        <v>1</v>
      </c>
      <c r="B20" s="34">
        <v>2</v>
      </c>
      <c r="C20" s="35" t="s">
        <v>23</v>
      </c>
      <c r="D20" s="62" t="s">
        <v>24</v>
      </c>
      <c r="E20" s="36" t="s">
        <v>104</v>
      </c>
      <c r="F20" s="40">
        <v>185</v>
      </c>
      <c r="G20" s="38">
        <v>23.6</v>
      </c>
      <c r="H20" s="38">
        <v>17.7</v>
      </c>
      <c r="I20" s="38">
        <v>43.6</v>
      </c>
      <c r="J20" s="39">
        <v>428</v>
      </c>
      <c r="K20" s="40">
        <v>223</v>
      </c>
      <c r="L20" s="55"/>
    </row>
    <row r="21" spans="1:12" ht="13.5" customHeight="1" x14ac:dyDescent="0.25">
      <c r="A21" s="34"/>
      <c r="B21" s="34"/>
      <c r="C21" s="35"/>
      <c r="D21" s="62" t="s">
        <v>25</v>
      </c>
      <c r="E21" s="36" t="s">
        <v>40</v>
      </c>
      <c r="F21" s="37">
        <v>200</v>
      </c>
      <c r="G21" s="38">
        <v>2.2999999999999998</v>
      </c>
      <c r="H21" s="38">
        <v>1.4</v>
      </c>
      <c r="I21" s="38">
        <v>22</v>
      </c>
      <c r="J21" s="39">
        <v>110</v>
      </c>
      <c r="K21" s="40" t="s">
        <v>106</v>
      </c>
      <c r="L21" s="55"/>
    </row>
    <row r="22" spans="1:12" ht="13.5" customHeight="1" x14ac:dyDescent="0.25">
      <c r="A22" s="34"/>
      <c r="B22" s="34"/>
      <c r="C22" s="35"/>
      <c r="D22" s="62" t="s">
        <v>34</v>
      </c>
      <c r="E22" s="36" t="s">
        <v>139</v>
      </c>
      <c r="F22" s="37">
        <v>40</v>
      </c>
      <c r="G22" s="38">
        <v>2.1</v>
      </c>
      <c r="H22" s="38">
        <v>11.4</v>
      </c>
      <c r="I22" s="38">
        <v>14.5</v>
      </c>
      <c r="J22" s="39">
        <v>169</v>
      </c>
      <c r="K22" s="40"/>
      <c r="L22" s="55"/>
    </row>
    <row r="23" spans="1:12" ht="15" x14ac:dyDescent="0.25">
      <c r="A23" s="34"/>
      <c r="B23" s="34"/>
      <c r="C23" s="35"/>
      <c r="D23" s="62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>
        <v>338</v>
      </c>
      <c r="L23" s="55"/>
    </row>
    <row r="24" spans="1:12" ht="15" x14ac:dyDescent="0.25">
      <c r="A24" s="34"/>
      <c r="B24" s="34"/>
      <c r="C24" s="35"/>
      <c r="D24" s="65"/>
      <c r="E24" s="36"/>
      <c r="F24" s="40"/>
      <c r="G24" s="38"/>
      <c r="H24" s="38"/>
      <c r="I24" s="38"/>
      <c r="J24" s="39"/>
      <c r="K24" s="40"/>
      <c r="L24" s="55"/>
    </row>
    <row r="25" spans="1:12" ht="15" x14ac:dyDescent="0.25">
      <c r="A25" s="34"/>
      <c r="B25" s="34"/>
      <c r="C25" s="35"/>
      <c r="D25" s="64" t="s">
        <v>27</v>
      </c>
      <c r="E25" s="41"/>
      <c r="F25" s="42">
        <f>SUM(F20:F24)</f>
        <v>555</v>
      </c>
      <c r="G25" s="43">
        <f>SUM(G20:G24)</f>
        <v>28.500000000000004</v>
      </c>
      <c r="H25" s="43">
        <f>SUM(H20:H24)</f>
        <v>31</v>
      </c>
      <c r="I25" s="43">
        <f>SUM(I20:I24)</f>
        <v>92.8</v>
      </c>
      <c r="J25" s="49">
        <f>SUM(J20:J24)</f>
        <v>765</v>
      </c>
      <c r="K25" s="42"/>
      <c r="L25" s="56">
        <v>85.2</v>
      </c>
    </row>
    <row r="26" spans="1:12" ht="15" x14ac:dyDescent="0.25">
      <c r="A26" s="34">
        <f>A20</f>
        <v>1</v>
      </c>
      <c r="B26" s="34">
        <f>B20</f>
        <v>2</v>
      </c>
      <c r="C26" s="35" t="s">
        <v>28</v>
      </c>
      <c r="D26" s="62" t="s">
        <v>30</v>
      </c>
      <c r="E26" s="36" t="s">
        <v>47</v>
      </c>
      <c r="F26" s="37">
        <v>255</v>
      </c>
      <c r="G26" s="38">
        <v>6.6</v>
      </c>
      <c r="H26" s="38">
        <v>4.5999999999999996</v>
      </c>
      <c r="I26" s="38">
        <v>8.4</v>
      </c>
      <c r="J26" s="39">
        <v>104</v>
      </c>
      <c r="K26" s="40" t="s">
        <v>50</v>
      </c>
      <c r="L26" s="55"/>
    </row>
    <row r="27" spans="1:12" ht="15" x14ac:dyDescent="0.25">
      <c r="A27" s="34"/>
      <c r="B27" s="34"/>
      <c r="C27" s="35"/>
      <c r="D27" s="62" t="s">
        <v>31</v>
      </c>
      <c r="E27" s="36" t="s">
        <v>48</v>
      </c>
      <c r="F27" s="40">
        <v>150</v>
      </c>
      <c r="G27" s="38">
        <v>11.3</v>
      </c>
      <c r="H27" s="38">
        <v>11.8</v>
      </c>
      <c r="I27" s="38">
        <v>12.9</v>
      </c>
      <c r="J27" s="39">
        <v>202</v>
      </c>
      <c r="K27" s="40" t="s">
        <v>51</v>
      </c>
      <c r="L27" s="55"/>
    </row>
    <row r="28" spans="1:12" ht="15" x14ac:dyDescent="0.25">
      <c r="A28" s="34"/>
      <c r="B28" s="34"/>
      <c r="C28" s="35"/>
      <c r="D28" s="62" t="s">
        <v>32</v>
      </c>
      <c r="E28" s="36" t="s">
        <v>49</v>
      </c>
      <c r="F28" s="37">
        <v>150</v>
      </c>
      <c r="G28" s="38">
        <v>3.1</v>
      </c>
      <c r="H28" s="38">
        <v>5.2</v>
      </c>
      <c r="I28" s="38">
        <v>12.1</v>
      </c>
      <c r="J28" s="39">
        <v>108</v>
      </c>
      <c r="K28" s="40">
        <v>312</v>
      </c>
      <c r="L28" s="55"/>
    </row>
    <row r="29" spans="1:12" ht="15" x14ac:dyDescent="0.25">
      <c r="A29" s="34"/>
      <c r="B29" s="34"/>
      <c r="C29" s="35"/>
      <c r="D29" s="62" t="s">
        <v>33</v>
      </c>
      <c r="E29" s="36" t="s">
        <v>93</v>
      </c>
      <c r="F29" s="37">
        <v>200</v>
      </c>
      <c r="G29" s="38">
        <v>0.2</v>
      </c>
      <c r="H29" s="38">
        <v>0.1</v>
      </c>
      <c r="I29" s="38">
        <v>12</v>
      </c>
      <c r="J29" s="39">
        <v>49</v>
      </c>
      <c r="K29" s="40" t="s">
        <v>110</v>
      </c>
      <c r="L29" s="55"/>
    </row>
    <row r="30" spans="1:12" ht="15" x14ac:dyDescent="0.25">
      <c r="A30" s="34"/>
      <c r="B30" s="34"/>
      <c r="C30" s="35"/>
      <c r="D30" s="62" t="s">
        <v>34</v>
      </c>
      <c r="E30" s="36" t="s">
        <v>41</v>
      </c>
      <c r="F30" s="37">
        <v>25</v>
      </c>
      <c r="G30" s="38">
        <v>2</v>
      </c>
      <c r="H30" s="38">
        <v>0.5</v>
      </c>
      <c r="I30" s="38">
        <v>14.3</v>
      </c>
      <c r="J30" s="39">
        <v>70</v>
      </c>
      <c r="K30" s="40"/>
      <c r="L30" s="55"/>
    </row>
    <row r="31" spans="1:12" ht="15" x14ac:dyDescent="0.25">
      <c r="A31" s="34"/>
      <c r="B31" s="34"/>
      <c r="C31" s="35"/>
      <c r="D31" s="62" t="s">
        <v>35</v>
      </c>
      <c r="E31" s="36" t="s">
        <v>78</v>
      </c>
      <c r="F31" s="40">
        <v>25</v>
      </c>
      <c r="G31" s="38">
        <v>1.8</v>
      </c>
      <c r="H31" s="38">
        <v>0.3</v>
      </c>
      <c r="I31" s="38">
        <v>10.8</v>
      </c>
      <c r="J31" s="39">
        <v>53</v>
      </c>
      <c r="K31" s="40"/>
      <c r="L31" s="55"/>
    </row>
    <row r="32" spans="1:12" ht="15" x14ac:dyDescent="0.25">
      <c r="A32" s="34"/>
      <c r="B32" s="34"/>
      <c r="C32" s="35"/>
      <c r="D32" s="65"/>
      <c r="E32" s="36"/>
      <c r="F32" s="40"/>
      <c r="G32" s="38"/>
      <c r="H32" s="38"/>
      <c r="I32" s="38"/>
      <c r="J32" s="39"/>
      <c r="K32" s="40"/>
      <c r="L32" s="55"/>
    </row>
    <row r="33" spans="1:12" ht="15" x14ac:dyDescent="0.25">
      <c r="A33" s="34"/>
      <c r="B33" s="34"/>
      <c r="C33" s="35"/>
      <c r="D33" s="64" t="s">
        <v>27</v>
      </c>
      <c r="E33" s="41"/>
      <c r="F33" s="42">
        <f>SUM(F26:F32)</f>
        <v>805</v>
      </c>
      <c r="G33" s="43">
        <f>SUM(G26:G32)</f>
        <v>25</v>
      </c>
      <c r="H33" s="43">
        <f>SUM(H26:H32)</f>
        <v>22.5</v>
      </c>
      <c r="I33" s="43">
        <f>SUM(I26:I32)</f>
        <v>70.5</v>
      </c>
      <c r="J33" s="49">
        <f>SUM(J26:J32)</f>
        <v>586</v>
      </c>
      <c r="K33" s="42"/>
      <c r="L33" s="56">
        <v>102.24</v>
      </c>
    </row>
    <row r="34" spans="1:12" ht="15.75" customHeight="1" x14ac:dyDescent="0.2">
      <c r="A34" s="44">
        <f>A20</f>
        <v>1</v>
      </c>
      <c r="B34" s="44">
        <f>B20</f>
        <v>2</v>
      </c>
      <c r="C34" s="71" t="s">
        <v>36</v>
      </c>
      <c r="D34" s="72"/>
      <c r="E34" s="45"/>
      <c r="F34" s="46">
        <f>F25+F33</f>
        <v>1360</v>
      </c>
      <c r="G34" s="47">
        <f>G25+G33</f>
        <v>53.5</v>
      </c>
      <c r="H34" s="47">
        <f>H25+H33</f>
        <v>53.5</v>
      </c>
      <c r="I34" s="47">
        <f>I25+I33</f>
        <v>163.30000000000001</v>
      </c>
      <c r="J34" s="48">
        <f>J25+J33</f>
        <v>1351</v>
      </c>
      <c r="K34" s="46"/>
      <c r="L34" s="57">
        <f>L25+L33</f>
        <v>187.44</v>
      </c>
    </row>
    <row r="35" spans="1:12" ht="15" x14ac:dyDescent="0.25">
      <c r="A35" s="34">
        <v>1</v>
      </c>
      <c r="B35" s="34">
        <v>3</v>
      </c>
      <c r="C35" s="35" t="s">
        <v>23</v>
      </c>
      <c r="D35" s="62" t="s">
        <v>24</v>
      </c>
      <c r="E35" s="36" t="s">
        <v>140</v>
      </c>
      <c r="F35" s="37">
        <v>225</v>
      </c>
      <c r="G35" s="38">
        <v>10.9</v>
      </c>
      <c r="H35" s="38">
        <v>17.100000000000001</v>
      </c>
      <c r="I35" s="38">
        <v>45.2</v>
      </c>
      <c r="J35" s="39">
        <v>379</v>
      </c>
      <c r="K35" s="40">
        <v>291</v>
      </c>
      <c r="L35" s="55"/>
    </row>
    <row r="36" spans="1:12" ht="15" x14ac:dyDescent="0.25">
      <c r="A36" s="34"/>
      <c r="B36" s="34"/>
      <c r="C36" s="35"/>
      <c r="D36" s="62" t="s">
        <v>25</v>
      </c>
      <c r="E36" s="36" t="s">
        <v>54</v>
      </c>
      <c r="F36" s="37">
        <v>200</v>
      </c>
      <c r="G36" s="38">
        <v>0.2</v>
      </c>
      <c r="H36" s="38">
        <v>0.1</v>
      </c>
      <c r="I36" s="38">
        <v>10.1</v>
      </c>
      <c r="J36" s="39">
        <v>41</v>
      </c>
      <c r="K36" s="40">
        <v>376</v>
      </c>
      <c r="L36" s="55"/>
    </row>
    <row r="37" spans="1:12" ht="15" x14ac:dyDescent="0.25">
      <c r="A37" s="34"/>
      <c r="B37" s="34"/>
      <c r="C37" s="35"/>
      <c r="D37" s="62" t="s">
        <v>34</v>
      </c>
      <c r="E37" s="36" t="s">
        <v>41</v>
      </c>
      <c r="F37" s="37">
        <v>25</v>
      </c>
      <c r="G37" s="38">
        <v>2</v>
      </c>
      <c r="H37" s="38">
        <v>0.5</v>
      </c>
      <c r="I37" s="38">
        <v>14.3</v>
      </c>
      <c r="J37" s="39">
        <v>70</v>
      </c>
      <c r="K37" s="40"/>
      <c r="L37" s="55"/>
    </row>
    <row r="38" spans="1:12" ht="15" x14ac:dyDescent="0.25">
      <c r="A38" s="34"/>
      <c r="B38" s="34"/>
      <c r="C38" s="35"/>
      <c r="D38" s="62" t="s">
        <v>26</v>
      </c>
      <c r="E38" s="36" t="s">
        <v>39</v>
      </c>
      <c r="F38" s="37">
        <v>200</v>
      </c>
      <c r="G38" s="38">
        <v>1.8</v>
      </c>
      <c r="H38" s="38">
        <v>0.4</v>
      </c>
      <c r="I38" s="38">
        <v>16.2</v>
      </c>
      <c r="J38" s="39">
        <v>76</v>
      </c>
      <c r="K38" s="40">
        <v>338</v>
      </c>
      <c r="L38" s="55"/>
    </row>
    <row r="39" spans="1:12" ht="15" x14ac:dyDescent="0.25">
      <c r="A39" s="34"/>
      <c r="B39" s="34"/>
      <c r="C39" s="35"/>
      <c r="D39" s="65"/>
      <c r="E39" s="36"/>
      <c r="F39" s="40"/>
      <c r="G39" s="38"/>
      <c r="H39" s="38"/>
      <c r="I39" s="38"/>
      <c r="J39" s="39"/>
      <c r="K39" s="40"/>
      <c r="L39" s="55"/>
    </row>
    <row r="40" spans="1:12" ht="15" x14ac:dyDescent="0.25">
      <c r="A40" s="34"/>
      <c r="B40" s="34"/>
      <c r="C40" s="35"/>
      <c r="D40" s="64" t="s">
        <v>27</v>
      </c>
      <c r="E40" s="41"/>
      <c r="F40" s="42">
        <f>SUM(F35:F39)</f>
        <v>650</v>
      </c>
      <c r="G40" s="43">
        <f>SUM(G35:G39)</f>
        <v>14.9</v>
      </c>
      <c r="H40" s="43">
        <f>SUM(H35:H39)</f>
        <v>18.100000000000001</v>
      </c>
      <c r="I40" s="43">
        <f>SUM(I35:I39)</f>
        <v>85.800000000000011</v>
      </c>
      <c r="J40" s="49">
        <f>SUM(J35:J39)</f>
        <v>566</v>
      </c>
      <c r="K40" s="42"/>
      <c r="L40" s="56">
        <v>85.2</v>
      </c>
    </row>
    <row r="41" spans="1:12" ht="15" x14ac:dyDescent="0.25">
      <c r="A41" s="34">
        <f>A35</f>
        <v>1</v>
      </c>
      <c r="B41" s="34">
        <f>B35</f>
        <v>3</v>
      </c>
      <c r="C41" s="35" t="s">
        <v>28</v>
      </c>
      <c r="D41" s="62" t="s">
        <v>30</v>
      </c>
      <c r="E41" s="36" t="s">
        <v>55</v>
      </c>
      <c r="F41" s="40">
        <v>260</v>
      </c>
      <c r="G41" s="38">
        <v>8.8000000000000007</v>
      </c>
      <c r="H41" s="38">
        <v>4.0999999999999996</v>
      </c>
      <c r="I41" s="38">
        <v>14.5</v>
      </c>
      <c r="J41" s="39">
        <v>127</v>
      </c>
      <c r="K41" s="40">
        <v>102</v>
      </c>
      <c r="L41" s="55"/>
    </row>
    <row r="42" spans="1:12" ht="15" x14ac:dyDescent="0.25">
      <c r="A42" s="34"/>
      <c r="B42" s="34"/>
      <c r="C42" s="35"/>
      <c r="D42" s="62" t="s">
        <v>31</v>
      </c>
      <c r="E42" s="36" t="s">
        <v>52</v>
      </c>
      <c r="F42" s="37">
        <v>100</v>
      </c>
      <c r="G42" s="38">
        <v>13.8</v>
      </c>
      <c r="H42" s="38">
        <v>11.3</v>
      </c>
      <c r="I42" s="38">
        <v>10.1</v>
      </c>
      <c r="J42" s="39">
        <v>198</v>
      </c>
      <c r="K42" s="40">
        <v>271</v>
      </c>
      <c r="L42" s="55"/>
    </row>
    <row r="43" spans="1:12" ht="15" x14ac:dyDescent="0.25">
      <c r="A43" s="34"/>
      <c r="B43" s="34"/>
      <c r="C43" s="35"/>
      <c r="D43" s="66" t="s">
        <v>32</v>
      </c>
      <c r="E43" s="36" t="s">
        <v>105</v>
      </c>
      <c r="F43" s="37">
        <v>150</v>
      </c>
      <c r="G43" s="38">
        <v>3.2</v>
      </c>
      <c r="H43" s="38">
        <v>6.3</v>
      </c>
      <c r="I43" s="38">
        <v>14.1</v>
      </c>
      <c r="J43" s="39">
        <v>126</v>
      </c>
      <c r="K43" s="40" t="s">
        <v>119</v>
      </c>
      <c r="L43" s="55"/>
    </row>
    <row r="44" spans="1:12" ht="15" x14ac:dyDescent="0.25">
      <c r="A44" s="34"/>
      <c r="B44" s="34"/>
      <c r="C44" s="35"/>
      <c r="D44" s="62" t="s">
        <v>33</v>
      </c>
      <c r="E44" s="36" t="s">
        <v>64</v>
      </c>
      <c r="F44" s="37">
        <v>200</v>
      </c>
      <c r="G44" s="38">
        <v>0.7</v>
      </c>
      <c r="H44" s="38">
        <v>0.30000000000000004</v>
      </c>
      <c r="I44" s="38">
        <v>24.6</v>
      </c>
      <c r="J44" s="39">
        <v>104</v>
      </c>
      <c r="K44" s="40">
        <v>388</v>
      </c>
      <c r="L44" s="55"/>
    </row>
    <row r="45" spans="1:12" ht="15" x14ac:dyDescent="0.25">
      <c r="A45" s="34"/>
      <c r="B45" s="34"/>
      <c r="C45" s="35"/>
      <c r="D45" s="62" t="s">
        <v>34</v>
      </c>
      <c r="E45" s="36" t="s">
        <v>41</v>
      </c>
      <c r="F45" s="37">
        <v>25</v>
      </c>
      <c r="G45" s="38">
        <v>2</v>
      </c>
      <c r="H45" s="38">
        <v>0.5</v>
      </c>
      <c r="I45" s="38">
        <v>14.3</v>
      </c>
      <c r="J45" s="39">
        <v>70</v>
      </c>
      <c r="K45" s="40"/>
      <c r="L45" s="55"/>
    </row>
    <row r="46" spans="1:12" ht="15" x14ac:dyDescent="0.25">
      <c r="A46" s="34"/>
      <c r="B46" s="34"/>
      <c r="C46" s="35"/>
      <c r="D46" s="62" t="s">
        <v>35</v>
      </c>
      <c r="E46" s="36" t="s">
        <v>78</v>
      </c>
      <c r="F46" s="40">
        <v>25</v>
      </c>
      <c r="G46" s="38">
        <v>1.8</v>
      </c>
      <c r="H46" s="38">
        <v>0.3</v>
      </c>
      <c r="I46" s="38">
        <v>10.8</v>
      </c>
      <c r="J46" s="39">
        <v>53</v>
      </c>
      <c r="K46" s="40"/>
      <c r="L46" s="55"/>
    </row>
    <row r="47" spans="1:12" ht="15" x14ac:dyDescent="0.25">
      <c r="A47" s="34"/>
      <c r="B47" s="34"/>
      <c r="C47" s="35"/>
      <c r="D47" s="65"/>
      <c r="E47" s="36"/>
      <c r="F47" s="40"/>
      <c r="G47" s="38"/>
      <c r="H47" s="38"/>
      <c r="I47" s="38"/>
      <c r="J47" s="39"/>
      <c r="K47" s="40"/>
      <c r="L47" s="55"/>
    </row>
    <row r="48" spans="1:12" ht="15" x14ac:dyDescent="0.25">
      <c r="A48" s="34"/>
      <c r="B48" s="34"/>
      <c r="C48" s="35"/>
      <c r="D48" s="65"/>
      <c r="E48" s="36"/>
      <c r="F48" s="40"/>
      <c r="G48" s="38"/>
      <c r="H48" s="38"/>
      <c r="I48" s="38"/>
      <c r="J48" s="39"/>
      <c r="K48" s="40"/>
      <c r="L48" s="55"/>
    </row>
    <row r="49" spans="1:12" ht="15" x14ac:dyDescent="0.25">
      <c r="A49" s="34"/>
      <c r="B49" s="34"/>
      <c r="C49" s="35"/>
      <c r="D49" s="64" t="s">
        <v>27</v>
      </c>
      <c r="E49" s="41"/>
      <c r="F49" s="42">
        <f>SUM(F41:F48)</f>
        <v>760</v>
      </c>
      <c r="G49" s="43">
        <f>SUM(G41:G48)</f>
        <v>30.3</v>
      </c>
      <c r="H49" s="43">
        <f>SUM(H41:H48)</f>
        <v>22.8</v>
      </c>
      <c r="I49" s="43">
        <f>SUM(I41:I48)</f>
        <v>88.4</v>
      </c>
      <c r="J49" s="49">
        <f>SUM(J41:J48)</f>
        <v>678</v>
      </c>
      <c r="K49" s="42"/>
      <c r="L49" s="56">
        <v>102.24</v>
      </c>
    </row>
    <row r="50" spans="1:12" ht="15.75" customHeight="1" x14ac:dyDescent="0.2">
      <c r="A50" s="44">
        <f>A35</f>
        <v>1</v>
      </c>
      <c r="B50" s="44">
        <f>B35</f>
        <v>3</v>
      </c>
      <c r="C50" s="71" t="s">
        <v>36</v>
      </c>
      <c r="D50" s="72"/>
      <c r="E50" s="45"/>
      <c r="F50" s="46">
        <f>F40+F49</f>
        <v>1410</v>
      </c>
      <c r="G50" s="47">
        <f>G40+G49</f>
        <v>45.2</v>
      </c>
      <c r="H50" s="47">
        <f>H40+H49</f>
        <v>40.900000000000006</v>
      </c>
      <c r="I50" s="47">
        <f>I40+I49</f>
        <v>174.20000000000002</v>
      </c>
      <c r="J50" s="48">
        <f>J40+J49</f>
        <v>1244</v>
      </c>
      <c r="K50" s="46"/>
      <c r="L50" s="57">
        <f>L40+L49</f>
        <v>187.44</v>
      </c>
    </row>
    <row r="51" spans="1:12" ht="15" x14ac:dyDescent="0.25">
      <c r="A51" s="34">
        <v>1</v>
      </c>
      <c r="B51" s="34">
        <v>4</v>
      </c>
      <c r="C51" s="35" t="s">
        <v>23</v>
      </c>
      <c r="D51" s="62" t="s">
        <v>24</v>
      </c>
      <c r="E51" s="36" t="s">
        <v>99</v>
      </c>
      <c r="F51" s="37">
        <v>45</v>
      </c>
      <c r="G51" s="38">
        <v>7.2</v>
      </c>
      <c r="H51" s="38">
        <v>11</v>
      </c>
      <c r="I51" s="38">
        <v>11.5</v>
      </c>
      <c r="J51" s="39">
        <v>173</v>
      </c>
      <c r="K51" s="60" t="s">
        <v>101</v>
      </c>
      <c r="L51" s="55"/>
    </row>
    <row r="52" spans="1:12" ht="15" x14ac:dyDescent="0.25">
      <c r="A52" s="34"/>
      <c r="B52" s="34"/>
      <c r="C52" s="35"/>
      <c r="D52" s="62" t="s">
        <v>24</v>
      </c>
      <c r="E52" s="36" t="s">
        <v>71</v>
      </c>
      <c r="F52" s="37">
        <v>205</v>
      </c>
      <c r="G52" s="38">
        <v>6.2</v>
      </c>
      <c r="H52" s="38">
        <v>8.5</v>
      </c>
      <c r="I52" s="38">
        <v>31.6</v>
      </c>
      <c r="J52" s="39">
        <v>228</v>
      </c>
      <c r="K52" s="40" t="s">
        <v>120</v>
      </c>
      <c r="L52" s="55"/>
    </row>
    <row r="53" spans="1:12" ht="15" x14ac:dyDescent="0.25">
      <c r="A53" s="34"/>
      <c r="B53" s="34"/>
      <c r="C53" s="35"/>
      <c r="D53" s="62" t="s">
        <v>25</v>
      </c>
      <c r="E53" s="36" t="s">
        <v>46</v>
      </c>
      <c r="F53" s="37">
        <v>200</v>
      </c>
      <c r="G53" s="38">
        <v>3.9</v>
      </c>
      <c r="H53" s="38">
        <v>3.1</v>
      </c>
      <c r="I53" s="38">
        <v>21.1</v>
      </c>
      <c r="J53" s="39">
        <v>128</v>
      </c>
      <c r="K53" s="40">
        <v>382</v>
      </c>
      <c r="L53" s="55"/>
    </row>
    <row r="54" spans="1:12" ht="15" x14ac:dyDescent="0.25">
      <c r="A54" s="34"/>
      <c r="B54" s="34"/>
      <c r="C54" s="35"/>
      <c r="D54" s="62" t="s">
        <v>34</v>
      </c>
      <c r="E54" s="36" t="s">
        <v>41</v>
      </c>
      <c r="F54" s="37">
        <v>22</v>
      </c>
      <c r="G54" s="38">
        <v>1.8</v>
      </c>
      <c r="H54" s="38">
        <v>0.4</v>
      </c>
      <c r="I54" s="38">
        <v>12.6</v>
      </c>
      <c r="J54" s="39">
        <v>62</v>
      </c>
      <c r="K54" s="40"/>
      <c r="L54" s="55"/>
    </row>
    <row r="55" spans="1:12" ht="15" x14ac:dyDescent="0.25">
      <c r="A55" s="34"/>
      <c r="B55" s="34"/>
      <c r="C55" s="35"/>
      <c r="D55" s="67" t="s">
        <v>118</v>
      </c>
      <c r="E55" s="36" t="s">
        <v>81</v>
      </c>
      <c r="F55" s="37">
        <v>100</v>
      </c>
      <c r="G55" s="38">
        <v>2.8</v>
      </c>
      <c r="H55" s="38">
        <v>3.2</v>
      </c>
      <c r="I55" s="38">
        <v>8</v>
      </c>
      <c r="J55" s="39">
        <v>75</v>
      </c>
      <c r="K55" s="40"/>
      <c r="L55" s="55"/>
    </row>
    <row r="56" spans="1:12" ht="15" x14ac:dyDescent="0.25">
      <c r="A56" s="34"/>
      <c r="B56" s="34"/>
      <c r="C56" s="35"/>
      <c r="D56" s="65"/>
      <c r="E56" s="36"/>
      <c r="F56" s="40"/>
      <c r="G56" s="38"/>
      <c r="H56" s="38"/>
      <c r="I56" s="38"/>
      <c r="J56" s="39"/>
      <c r="K56" s="40"/>
      <c r="L56" s="55"/>
    </row>
    <row r="57" spans="1:12" ht="15" x14ac:dyDescent="0.25">
      <c r="A57" s="34"/>
      <c r="B57" s="34"/>
      <c r="C57" s="35"/>
      <c r="D57" s="64" t="s">
        <v>27</v>
      </c>
      <c r="E57" s="41"/>
      <c r="F57" s="42">
        <f>SUM(F51:F56)</f>
        <v>572</v>
      </c>
      <c r="G57" s="43">
        <f>SUM(G51:G56)</f>
        <v>21.900000000000002</v>
      </c>
      <c r="H57" s="43">
        <f>SUM(H51:H56)</f>
        <v>26.2</v>
      </c>
      <c r="I57" s="43">
        <f>SUM(I51:I56)</f>
        <v>84.8</v>
      </c>
      <c r="J57" s="49">
        <f>SUM(J51:J56)</f>
        <v>666</v>
      </c>
      <c r="K57" s="42"/>
      <c r="L57" s="56">
        <v>85.2</v>
      </c>
    </row>
    <row r="58" spans="1:12" ht="15" x14ac:dyDescent="0.25">
      <c r="A58" s="34">
        <f>A51</f>
        <v>1</v>
      </c>
      <c r="B58" s="34">
        <f>B51</f>
        <v>4</v>
      </c>
      <c r="C58" s="35" t="s">
        <v>28</v>
      </c>
      <c r="D58" s="62" t="s">
        <v>30</v>
      </c>
      <c r="E58" s="36" t="s">
        <v>57</v>
      </c>
      <c r="F58" s="40">
        <v>260</v>
      </c>
      <c r="G58" s="38">
        <v>4</v>
      </c>
      <c r="H58" s="38">
        <v>3.9</v>
      </c>
      <c r="I58" s="38">
        <v>6.9</v>
      </c>
      <c r="J58" s="39">
        <v>78</v>
      </c>
      <c r="K58" s="40">
        <v>88</v>
      </c>
      <c r="L58" s="55"/>
    </row>
    <row r="59" spans="1:12" ht="15" x14ac:dyDescent="0.25">
      <c r="A59" s="34"/>
      <c r="B59" s="34"/>
      <c r="C59" s="35"/>
      <c r="D59" s="62" t="s">
        <v>31</v>
      </c>
      <c r="E59" s="36" t="s">
        <v>58</v>
      </c>
      <c r="F59" s="37">
        <v>100</v>
      </c>
      <c r="G59" s="38">
        <v>24</v>
      </c>
      <c r="H59" s="38">
        <v>16.7</v>
      </c>
      <c r="I59" s="38">
        <v>12.4</v>
      </c>
      <c r="J59" s="39">
        <v>296</v>
      </c>
      <c r="K59" s="40" t="s">
        <v>59</v>
      </c>
      <c r="L59" s="55"/>
    </row>
    <row r="60" spans="1:12" ht="15" x14ac:dyDescent="0.25">
      <c r="A60" s="34"/>
      <c r="B60" s="34"/>
      <c r="C60" s="35"/>
      <c r="D60" s="62" t="s">
        <v>32</v>
      </c>
      <c r="E60" s="36" t="s">
        <v>141</v>
      </c>
      <c r="F60" s="37">
        <v>185</v>
      </c>
      <c r="G60" s="38">
        <v>5.8</v>
      </c>
      <c r="H60" s="38">
        <v>5</v>
      </c>
      <c r="I60" s="38">
        <v>29.2</v>
      </c>
      <c r="J60" s="39">
        <v>187</v>
      </c>
      <c r="K60" s="40">
        <v>309</v>
      </c>
      <c r="L60" s="55"/>
    </row>
    <row r="61" spans="1:12" ht="15" x14ac:dyDescent="0.25">
      <c r="A61" s="34"/>
      <c r="B61" s="34"/>
      <c r="C61" s="35"/>
      <c r="D61" s="62" t="s">
        <v>33</v>
      </c>
      <c r="E61" s="36" t="s">
        <v>45</v>
      </c>
      <c r="F61" s="37">
        <v>200</v>
      </c>
      <c r="G61" s="38">
        <v>1</v>
      </c>
      <c r="H61" s="38">
        <v>0</v>
      </c>
      <c r="I61" s="38">
        <v>13.2</v>
      </c>
      <c r="J61" s="39">
        <v>86</v>
      </c>
      <c r="K61" s="40">
        <v>348</v>
      </c>
      <c r="L61" s="55"/>
    </row>
    <row r="62" spans="1:12" ht="15" x14ac:dyDescent="0.25">
      <c r="A62" s="34"/>
      <c r="B62" s="34"/>
      <c r="C62" s="35"/>
      <c r="D62" s="62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5"/>
    </row>
    <row r="63" spans="1:12" ht="15" x14ac:dyDescent="0.25">
      <c r="A63" s="34"/>
      <c r="B63" s="34"/>
      <c r="C63" s="35"/>
      <c r="D63" s="62" t="s">
        <v>35</v>
      </c>
      <c r="E63" s="36" t="s">
        <v>78</v>
      </c>
      <c r="F63" s="40">
        <v>25</v>
      </c>
      <c r="G63" s="38">
        <v>1.8</v>
      </c>
      <c r="H63" s="38">
        <v>0.3</v>
      </c>
      <c r="I63" s="38">
        <v>10.8</v>
      </c>
      <c r="J63" s="39">
        <v>53</v>
      </c>
      <c r="K63" s="40"/>
      <c r="L63" s="55"/>
    </row>
    <row r="64" spans="1:12" ht="15" x14ac:dyDescent="0.25">
      <c r="A64" s="34"/>
      <c r="B64" s="34"/>
      <c r="C64" s="35"/>
      <c r="D64" s="65"/>
      <c r="E64" s="36"/>
      <c r="F64" s="40"/>
      <c r="G64" s="38"/>
      <c r="H64" s="38"/>
      <c r="I64" s="38"/>
      <c r="J64" s="39"/>
      <c r="K64" s="40"/>
      <c r="L64" s="55"/>
    </row>
    <row r="65" spans="1:12" ht="15" x14ac:dyDescent="0.25">
      <c r="A65" s="34"/>
      <c r="B65" s="34"/>
      <c r="C65" s="35"/>
      <c r="D65" s="65"/>
      <c r="E65" s="36"/>
      <c r="F65" s="40"/>
      <c r="G65" s="38"/>
      <c r="H65" s="38"/>
      <c r="I65" s="38"/>
      <c r="J65" s="39"/>
      <c r="K65" s="40"/>
      <c r="L65" s="55"/>
    </row>
    <row r="66" spans="1:12" ht="15" x14ac:dyDescent="0.25">
      <c r="A66" s="34"/>
      <c r="B66" s="34"/>
      <c r="C66" s="35"/>
      <c r="D66" s="64" t="s">
        <v>27</v>
      </c>
      <c r="E66" s="41"/>
      <c r="F66" s="42">
        <f>SUM(F58:F65)</f>
        <v>795</v>
      </c>
      <c r="G66" s="43">
        <f>SUM(G58:G65)</f>
        <v>38.599999999999994</v>
      </c>
      <c r="H66" s="43">
        <f>SUM(H58:H65)</f>
        <v>26.4</v>
      </c>
      <c r="I66" s="43">
        <f>SUM(I58:I65)</f>
        <v>86.8</v>
      </c>
      <c r="J66" s="49">
        <f>SUM(J58:J65)</f>
        <v>770</v>
      </c>
      <c r="K66" s="42"/>
      <c r="L66" s="56">
        <v>102.24</v>
      </c>
    </row>
    <row r="67" spans="1:12" ht="15.75" customHeight="1" x14ac:dyDescent="0.2">
      <c r="A67" s="44">
        <f>A51</f>
        <v>1</v>
      </c>
      <c r="B67" s="44">
        <f>B51</f>
        <v>4</v>
      </c>
      <c r="C67" s="71" t="s">
        <v>36</v>
      </c>
      <c r="D67" s="72"/>
      <c r="E67" s="45"/>
      <c r="F67" s="46">
        <f>F57+F66</f>
        <v>1367</v>
      </c>
      <c r="G67" s="47">
        <f>G57+G66</f>
        <v>60.5</v>
      </c>
      <c r="H67" s="47">
        <f>H57+H66</f>
        <v>52.599999999999994</v>
      </c>
      <c r="I67" s="47">
        <f>I57+I66</f>
        <v>171.6</v>
      </c>
      <c r="J67" s="48">
        <f>J57+J66</f>
        <v>1436</v>
      </c>
      <c r="K67" s="46"/>
      <c r="L67" s="57">
        <f>L57+L66</f>
        <v>187.44</v>
      </c>
    </row>
    <row r="68" spans="1:12" ht="15" x14ac:dyDescent="0.25">
      <c r="A68" s="34">
        <v>1</v>
      </c>
      <c r="B68" s="34">
        <v>5</v>
      </c>
      <c r="C68" s="35" t="s">
        <v>23</v>
      </c>
      <c r="D68" s="62" t="s">
        <v>24</v>
      </c>
      <c r="E68" s="36" t="s">
        <v>60</v>
      </c>
      <c r="F68" s="37">
        <v>90</v>
      </c>
      <c r="G68" s="38">
        <v>12.5</v>
      </c>
      <c r="H68" s="38">
        <v>8.3000000000000007</v>
      </c>
      <c r="I68" s="38">
        <v>3.9</v>
      </c>
      <c r="J68" s="39">
        <v>140</v>
      </c>
      <c r="K68" s="40" t="s">
        <v>61</v>
      </c>
      <c r="L68" s="55"/>
    </row>
    <row r="69" spans="1:12" ht="15" x14ac:dyDescent="0.25">
      <c r="A69" s="34"/>
      <c r="B69" s="34"/>
      <c r="C69" s="35"/>
      <c r="D69" s="62" t="s">
        <v>32</v>
      </c>
      <c r="E69" s="36" t="s">
        <v>142</v>
      </c>
      <c r="F69" s="37">
        <v>205</v>
      </c>
      <c r="G69" s="38">
        <v>8.9</v>
      </c>
      <c r="H69" s="38">
        <v>7.3</v>
      </c>
      <c r="I69" s="38">
        <v>38</v>
      </c>
      <c r="J69" s="39">
        <v>254</v>
      </c>
      <c r="K69" s="40">
        <v>302</v>
      </c>
      <c r="L69" s="55"/>
    </row>
    <row r="70" spans="1:12" ht="15" x14ac:dyDescent="0.25">
      <c r="A70" s="34"/>
      <c r="B70" s="34"/>
      <c r="C70" s="35"/>
      <c r="D70" s="62" t="s">
        <v>25</v>
      </c>
      <c r="E70" s="36" t="s">
        <v>54</v>
      </c>
      <c r="F70" s="37">
        <v>200</v>
      </c>
      <c r="G70" s="38">
        <v>0.2</v>
      </c>
      <c r="H70" s="38">
        <v>0.1</v>
      </c>
      <c r="I70" s="38">
        <v>10.1</v>
      </c>
      <c r="J70" s="39">
        <v>41</v>
      </c>
      <c r="K70" s="40">
        <v>376</v>
      </c>
      <c r="L70" s="55"/>
    </row>
    <row r="71" spans="1:12" ht="15" x14ac:dyDescent="0.25">
      <c r="A71" s="34"/>
      <c r="B71" s="34"/>
      <c r="C71" s="35"/>
      <c r="D71" s="62" t="s">
        <v>34</v>
      </c>
      <c r="E71" s="36" t="s">
        <v>139</v>
      </c>
      <c r="F71" s="37">
        <v>35</v>
      </c>
      <c r="G71" s="38">
        <v>2.1</v>
      </c>
      <c r="H71" s="38">
        <v>7.8</v>
      </c>
      <c r="I71" s="38">
        <v>14.4</v>
      </c>
      <c r="J71" s="39">
        <v>136</v>
      </c>
      <c r="K71" s="40"/>
      <c r="L71" s="55"/>
    </row>
    <row r="72" spans="1:12" ht="15" x14ac:dyDescent="0.25">
      <c r="A72" s="34"/>
      <c r="B72" s="34"/>
      <c r="C72" s="35"/>
      <c r="D72" s="62"/>
      <c r="E72" s="36"/>
      <c r="F72" s="37"/>
      <c r="G72" s="38"/>
      <c r="H72" s="38"/>
      <c r="I72" s="38"/>
      <c r="J72" s="39"/>
      <c r="K72" s="40"/>
      <c r="L72" s="55"/>
    </row>
    <row r="73" spans="1:12" ht="15" x14ac:dyDescent="0.25">
      <c r="A73" s="34"/>
      <c r="B73" s="34"/>
      <c r="C73" s="35"/>
      <c r="D73" s="64" t="s">
        <v>27</v>
      </c>
      <c r="E73" s="41"/>
      <c r="F73" s="42">
        <f>SUM(F68:F71)</f>
        <v>530</v>
      </c>
      <c r="G73" s="43">
        <f>SUM(G68:G71)</f>
        <v>23.7</v>
      </c>
      <c r="H73" s="43">
        <f>SUM(H68:H71)</f>
        <v>23.5</v>
      </c>
      <c r="I73" s="43">
        <f>SUM(I68:I71)</f>
        <v>66.400000000000006</v>
      </c>
      <c r="J73" s="49">
        <f>SUM(J68:J71)</f>
        <v>571</v>
      </c>
      <c r="K73" s="42"/>
      <c r="L73" s="56">
        <v>85.2</v>
      </c>
    </row>
    <row r="74" spans="1:12" ht="15" x14ac:dyDescent="0.25">
      <c r="A74" s="34">
        <f>A68</f>
        <v>1</v>
      </c>
      <c r="B74" s="34">
        <f>B68</f>
        <v>5</v>
      </c>
      <c r="C74" s="35" t="s">
        <v>28</v>
      </c>
      <c r="D74" s="62" t="s">
        <v>29</v>
      </c>
      <c r="E74" s="36" t="s">
        <v>82</v>
      </c>
      <c r="F74" s="37">
        <v>60</v>
      </c>
      <c r="G74" s="38">
        <v>0.9</v>
      </c>
      <c r="H74" s="38">
        <v>3</v>
      </c>
      <c r="I74" s="38">
        <v>6.8</v>
      </c>
      <c r="J74" s="39">
        <v>59</v>
      </c>
      <c r="K74" s="40" t="s">
        <v>121</v>
      </c>
      <c r="L74" s="55"/>
    </row>
    <row r="75" spans="1:12" ht="15" x14ac:dyDescent="0.25">
      <c r="A75" s="34"/>
      <c r="B75" s="34"/>
      <c r="C75" s="35"/>
      <c r="D75" s="62" t="s">
        <v>30</v>
      </c>
      <c r="E75" s="36" t="s">
        <v>62</v>
      </c>
      <c r="F75" s="40">
        <v>290</v>
      </c>
      <c r="G75" s="38">
        <v>9.5</v>
      </c>
      <c r="H75" s="38">
        <v>0.8</v>
      </c>
      <c r="I75" s="38">
        <v>13.7</v>
      </c>
      <c r="J75" s="39">
        <v>100</v>
      </c>
      <c r="K75" s="40" t="s">
        <v>65</v>
      </c>
      <c r="L75" s="55"/>
    </row>
    <row r="76" spans="1:12" ht="15" x14ac:dyDescent="0.25">
      <c r="A76" s="34"/>
      <c r="B76" s="34"/>
      <c r="C76" s="35"/>
      <c r="D76" s="62" t="s">
        <v>31</v>
      </c>
      <c r="E76" s="36" t="s">
        <v>63</v>
      </c>
      <c r="F76" s="37">
        <v>200</v>
      </c>
      <c r="G76" s="38">
        <v>10.1</v>
      </c>
      <c r="H76" s="38">
        <v>12</v>
      </c>
      <c r="I76" s="38">
        <v>19.3</v>
      </c>
      <c r="J76" s="39">
        <v>226</v>
      </c>
      <c r="K76" s="40">
        <v>259</v>
      </c>
      <c r="L76" s="55"/>
    </row>
    <row r="77" spans="1:12" ht="15" x14ac:dyDescent="0.25">
      <c r="A77" s="34"/>
      <c r="B77" s="34"/>
      <c r="C77" s="35"/>
      <c r="D77" s="62" t="s">
        <v>33</v>
      </c>
      <c r="E77" s="36" t="s">
        <v>69</v>
      </c>
      <c r="F77" s="37">
        <v>200</v>
      </c>
      <c r="G77" s="38">
        <v>0.2</v>
      </c>
      <c r="H77" s="38">
        <v>0.1</v>
      </c>
      <c r="I77" s="38">
        <v>14</v>
      </c>
      <c r="J77" s="39">
        <v>58</v>
      </c>
      <c r="K77" s="40">
        <v>342</v>
      </c>
      <c r="L77" s="55"/>
    </row>
    <row r="78" spans="1:12" ht="15" x14ac:dyDescent="0.25">
      <c r="A78" s="34"/>
      <c r="B78" s="34"/>
      <c r="C78" s="35"/>
      <c r="D78" s="62" t="s">
        <v>34</v>
      </c>
      <c r="E78" s="36" t="s">
        <v>41</v>
      </c>
      <c r="F78" s="37">
        <v>25</v>
      </c>
      <c r="G78" s="38">
        <v>2</v>
      </c>
      <c r="H78" s="38">
        <v>0.5</v>
      </c>
      <c r="I78" s="38">
        <v>14.3</v>
      </c>
      <c r="J78" s="39">
        <v>70</v>
      </c>
      <c r="K78" s="40"/>
      <c r="L78" s="55"/>
    </row>
    <row r="79" spans="1:12" ht="12.75" customHeight="1" x14ac:dyDescent="0.25">
      <c r="A79" s="34"/>
      <c r="B79" s="34"/>
      <c r="C79" s="35"/>
      <c r="D79" s="62" t="s">
        <v>35</v>
      </c>
      <c r="E79" s="36" t="s">
        <v>78</v>
      </c>
      <c r="F79" s="40">
        <v>25</v>
      </c>
      <c r="G79" s="38">
        <v>1.8</v>
      </c>
      <c r="H79" s="38">
        <v>0.3</v>
      </c>
      <c r="I79" s="38">
        <v>10.8</v>
      </c>
      <c r="J79" s="39">
        <v>53</v>
      </c>
      <c r="K79" s="40"/>
      <c r="L79" s="55"/>
    </row>
    <row r="80" spans="1:12" ht="15" x14ac:dyDescent="0.25">
      <c r="A80" s="34"/>
      <c r="B80" s="34"/>
      <c r="C80" s="35"/>
      <c r="D80" s="65"/>
      <c r="E80" s="36"/>
      <c r="F80" s="40"/>
      <c r="G80" s="38"/>
      <c r="H80" s="38"/>
      <c r="I80" s="38"/>
      <c r="J80" s="39"/>
      <c r="K80" s="40"/>
      <c r="L80" s="55"/>
    </row>
    <row r="81" spans="1:12" ht="15" x14ac:dyDescent="0.25">
      <c r="A81" s="34"/>
      <c r="B81" s="34"/>
      <c r="C81" s="35"/>
      <c r="D81" s="64" t="s">
        <v>27</v>
      </c>
      <c r="E81" s="41"/>
      <c r="F81" s="42">
        <f>SUM(F74:F80)</f>
        <v>800</v>
      </c>
      <c r="G81" s="43">
        <f>SUM(G74:G80)</f>
        <v>24.5</v>
      </c>
      <c r="H81" s="43">
        <f>SUM(H74:H80)</f>
        <v>16.7</v>
      </c>
      <c r="I81" s="43">
        <f>SUM(I74:I80)</f>
        <v>78.899999999999991</v>
      </c>
      <c r="J81" s="49">
        <f>SUM(J74:J80)</f>
        <v>566</v>
      </c>
      <c r="K81" s="42"/>
      <c r="L81" s="56">
        <v>102.24</v>
      </c>
    </row>
    <row r="82" spans="1:12" ht="15.75" customHeight="1" x14ac:dyDescent="0.2">
      <c r="A82" s="44">
        <f>A68</f>
        <v>1</v>
      </c>
      <c r="B82" s="44">
        <f>B68</f>
        <v>5</v>
      </c>
      <c r="C82" s="71" t="s">
        <v>36</v>
      </c>
      <c r="D82" s="72"/>
      <c r="E82" s="45"/>
      <c r="F82" s="46">
        <f>F73+F81</f>
        <v>1330</v>
      </c>
      <c r="G82" s="47">
        <f>G73+G81</f>
        <v>48.2</v>
      </c>
      <c r="H82" s="47">
        <f>H73+H81</f>
        <v>40.200000000000003</v>
      </c>
      <c r="I82" s="47">
        <f>I73+I81</f>
        <v>145.30000000000001</v>
      </c>
      <c r="J82" s="48">
        <f>J73+J81</f>
        <v>1137</v>
      </c>
      <c r="K82" s="46"/>
      <c r="L82" s="57">
        <f>L73+L81</f>
        <v>187.44</v>
      </c>
    </row>
    <row r="83" spans="1:12" ht="15" x14ac:dyDescent="0.25">
      <c r="A83" s="34">
        <v>2</v>
      </c>
      <c r="B83" s="34">
        <v>1</v>
      </c>
      <c r="C83" s="35" t="s">
        <v>23</v>
      </c>
      <c r="D83" s="62" t="s">
        <v>24</v>
      </c>
      <c r="E83" s="36" t="s">
        <v>56</v>
      </c>
      <c r="F83" s="40">
        <v>205</v>
      </c>
      <c r="G83" s="38">
        <v>6.4</v>
      </c>
      <c r="H83" s="38">
        <v>7.6</v>
      </c>
      <c r="I83" s="38">
        <v>28.3</v>
      </c>
      <c r="J83" s="39">
        <v>207</v>
      </c>
      <c r="K83" s="40">
        <v>182</v>
      </c>
      <c r="L83" s="55"/>
    </row>
    <row r="84" spans="1:12" ht="15" x14ac:dyDescent="0.25">
      <c r="A84" s="34"/>
      <c r="B84" s="34"/>
      <c r="C84" s="35"/>
      <c r="D84" s="62" t="s">
        <v>25</v>
      </c>
      <c r="E84" s="36" t="s">
        <v>46</v>
      </c>
      <c r="F84" s="37">
        <v>200</v>
      </c>
      <c r="G84" s="38">
        <v>3.9</v>
      </c>
      <c r="H84" s="38">
        <v>3.1</v>
      </c>
      <c r="I84" s="38">
        <v>21.1</v>
      </c>
      <c r="J84" s="39">
        <v>128</v>
      </c>
      <c r="K84" s="40">
        <v>382</v>
      </c>
      <c r="L84" s="55"/>
    </row>
    <row r="85" spans="1:12" ht="25.5" x14ac:dyDescent="0.25">
      <c r="A85" s="34"/>
      <c r="B85" s="34"/>
      <c r="C85" s="35"/>
      <c r="D85" s="62" t="s">
        <v>34</v>
      </c>
      <c r="E85" s="36" t="s">
        <v>143</v>
      </c>
      <c r="F85" s="37">
        <v>58</v>
      </c>
      <c r="G85" s="38">
        <v>7.4</v>
      </c>
      <c r="H85" s="38">
        <v>14.5</v>
      </c>
      <c r="I85" s="38">
        <v>14.4</v>
      </c>
      <c r="J85" s="39">
        <v>217</v>
      </c>
      <c r="K85" s="40"/>
      <c r="L85" s="55"/>
    </row>
    <row r="86" spans="1:12" ht="15" x14ac:dyDescent="0.25">
      <c r="A86" s="34"/>
      <c r="B86" s="34"/>
      <c r="C86" s="35"/>
      <c r="D86" s="67" t="s">
        <v>26</v>
      </c>
      <c r="E86" s="36" t="s">
        <v>39</v>
      </c>
      <c r="F86" s="37">
        <v>200</v>
      </c>
      <c r="G86" s="38">
        <v>0.8</v>
      </c>
      <c r="H86" s="38">
        <v>0.60000000000000009</v>
      </c>
      <c r="I86" s="38">
        <v>20.6</v>
      </c>
      <c r="J86" s="39">
        <v>92</v>
      </c>
      <c r="K86" s="40">
        <v>338</v>
      </c>
      <c r="L86" s="55"/>
    </row>
    <row r="87" spans="1:12" ht="15" x14ac:dyDescent="0.25">
      <c r="A87" s="34"/>
      <c r="B87" s="34"/>
      <c r="C87" s="35"/>
      <c r="D87" s="62"/>
      <c r="E87" s="36"/>
      <c r="F87" s="37"/>
      <c r="G87" s="38"/>
      <c r="H87" s="38"/>
      <c r="I87" s="38"/>
      <c r="J87" s="39"/>
      <c r="K87" s="40"/>
      <c r="L87" s="55"/>
    </row>
    <row r="88" spans="1:12" ht="15" x14ac:dyDescent="0.25">
      <c r="A88" s="34"/>
      <c r="B88" s="34"/>
      <c r="C88" s="35"/>
      <c r="D88" s="65"/>
      <c r="E88" s="36"/>
      <c r="F88" s="40"/>
      <c r="G88" s="38"/>
      <c r="H88" s="38"/>
      <c r="I88" s="38"/>
      <c r="J88" s="39"/>
      <c r="K88" s="40"/>
      <c r="L88" s="55"/>
    </row>
    <row r="89" spans="1:12" ht="15" x14ac:dyDescent="0.25">
      <c r="A89" s="34"/>
      <c r="B89" s="34"/>
      <c r="C89" s="35"/>
      <c r="D89" s="64" t="s">
        <v>27</v>
      </c>
      <c r="E89" s="41"/>
      <c r="F89" s="42">
        <f>SUM(F83:F88)</f>
        <v>663</v>
      </c>
      <c r="G89" s="43">
        <f>SUM(G83:G88)</f>
        <v>18.500000000000004</v>
      </c>
      <c r="H89" s="43">
        <f>SUM(H83:H88)</f>
        <v>25.8</v>
      </c>
      <c r="I89" s="43">
        <f>SUM(I83:I88)</f>
        <v>84.4</v>
      </c>
      <c r="J89" s="49">
        <f>SUM(J83:J88)</f>
        <v>644</v>
      </c>
      <c r="K89" s="42"/>
      <c r="L89" s="56">
        <v>85.2</v>
      </c>
    </row>
    <row r="90" spans="1:12" ht="15" x14ac:dyDescent="0.25">
      <c r="A90" s="34">
        <f>A83</f>
        <v>2</v>
      </c>
      <c r="B90" s="34">
        <f>B83</f>
        <v>1</v>
      </c>
      <c r="C90" s="35" t="s">
        <v>28</v>
      </c>
      <c r="D90" s="62" t="s">
        <v>29</v>
      </c>
      <c r="E90" s="36" t="s">
        <v>137</v>
      </c>
      <c r="F90" s="37">
        <v>70</v>
      </c>
      <c r="G90" s="38">
        <v>0.6</v>
      </c>
      <c r="H90" s="38">
        <v>0.1</v>
      </c>
      <c r="I90" s="38">
        <v>1.8</v>
      </c>
      <c r="J90" s="39">
        <v>10</v>
      </c>
      <c r="K90" s="40">
        <v>71</v>
      </c>
      <c r="L90" s="55"/>
    </row>
    <row r="91" spans="1:12" ht="25.5" x14ac:dyDescent="0.25">
      <c r="A91" s="34"/>
      <c r="B91" s="34"/>
      <c r="C91" s="35"/>
      <c r="D91" s="62" t="s">
        <v>30</v>
      </c>
      <c r="E91" s="36" t="s">
        <v>67</v>
      </c>
      <c r="F91" s="40">
        <v>270</v>
      </c>
      <c r="G91" s="38">
        <v>4.2</v>
      </c>
      <c r="H91" s="38">
        <v>5.2</v>
      </c>
      <c r="I91" s="38">
        <v>9.3000000000000007</v>
      </c>
      <c r="J91" s="39">
        <v>101</v>
      </c>
      <c r="K91" s="40">
        <v>82</v>
      </c>
      <c r="L91" s="55"/>
    </row>
    <row r="92" spans="1:12" ht="15" x14ac:dyDescent="0.25">
      <c r="A92" s="34"/>
      <c r="B92" s="34"/>
      <c r="C92" s="35"/>
      <c r="D92" s="62" t="s">
        <v>31</v>
      </c>
      <c r="E92" s="36" t="s">
        <v>68</v>
      </c>
      <c r="F92" s="37">
        <v>200</v>
      </c>
      <c r="G92" s="38">
        <v>11.6</v>
      </c>
      <c r="H92" s="38">
        <v>11.7</v>
      </c>
      <c r="I92" s="38">
        <v>37.1</v>
      </c>
      <c r="J92" s="39">
        <v>300</v>
      </c>
      <c r="K92" s="40">
        <v>265</v>
      </c>
      <c r="L92" s="55"/>
    </row>
    <row r="93" spans="1:12" ht="15" x14ac:dyDescent="0.25">
      <c r="A93" s="34"/>
      <c r="B93" s="34"/>
      <c r="C93" s="35"/>
      <c r="D93" s="62" t="s">
        <v>33</v>
      </c>
      <c r="E93" s="36" t="s">
        <v>77</v>
      </c>
      <c r="F93" s="37">
        <v>200</v>
      </c>
      <c r="G93" s="38">
        <v>0</v>
      </c>
      <c r="H93" s="38">
        <v>0</v>
      </c>
      <c r="I93" s="38">
        <v>15</v>
      </c>
      <c r="J93" s="39">
        <v>60</v>
      </c>
      <c r="K93" s="40" t="s">
        <v>107</v>
      </c>
      <c r="L93" s="55"/>
    </row>
    <row r="94" spans="1:12" ht="15" x14ac:dyDescent="0.25">
      <c r="A94" s="34"/>
      <c r="B94" s="34"/>
      <c r="C94" s="35"/>
      <c r="D94" s="62" t="s">
        <v>34</v>
      </c>
      <c r="E94" s="36" t="s">
        <v>41</v>
      </c>
      <c r="F94" s="37">
        <v>25</v>
      </c>
      <c r="G94" s="38">
        <v>2</v>
      </c>
      <c r="H94" s="38">
        <v>0.5</v>
      </c>
      <c r="I94" s="38">
        <v>14.3</v>
      </c>
      <c r="J94" s="39">
        <v>70</v>
      </c>
      <c r="K94" s="40"/>
      <c r="L94" s="55"/>
    </row>
    <row r="95" spans="1:12" ht="15" x14ac:dyDescent="0.25">
      <c r="A95" s="34"/>
      <c r="B95" s="34"/>
      <c r="C95" s="35"/>
      <c r="D95" s="62" t="s">
        <v>35</v>
      </c>
      <c r="E95" s="36" t="s">
        <v>78</v>
      </c>
      <c r="F95" s="40">
        <v>25</v>
      </c>
      <c r="G95" s="38">
        <v>1.8</v>
      </c>
      <c r="H95" s="38">
        <v>0.3</v>
      </c>
      <c r="I95" s="38">
        <v>10.8</v>
      </c>
      <c r="J95" s="39">
        <v>53</v>
      </c>
      <c r="K95" s="40"/>
      <c r="L95" s="55"/>
    </row>
    <row r="96" spans="1:12" ht="15" x14ac:dyDescent="0.25">
      <c r="A96" s="34"/>
      <c r="B96" s="34"/>
      <c r="C96" s="35"/>
      <c r="D96" s="65"/>
      <c r="E96" s="36"/>
      <c r="F96" s="40"/>
      <c r="G96" s="38"/>
      <c r="H96" s="38"/>
      <c r="I96" s="38"/>
      <c r="J96" s="39"/>
      <c r="K96" s="40"/>
      <c r="L96" s="55"/>
    </row>
    <row r="97" spans="1:12" ht="15" x14ac:dyDescent="0.25">
      <c r="A97" s="34"/>
      <c r="B97" s="34"/>
      <c r="C97" s="35"/>
      <c r="D97" s="64" t="s">
        <v>27</v>
      </c>
      <c r="E97" s="41"/>
      <c r="F97" s="42">
        <f>SUM(F90:F96)</f>
        <v>790</v>
      </c>
      <c r="G97" s="43">
        <f>SUM(G90:G96)</f>
        <v>20.2</v>
      </c>
      <c r="H97" s="43">
        <f>SUM(H90:H96)</f>
        <v>17.8</v>
      </c>
      <c r="I97" s="43">
        <f>SUM(I90:I96)</f>
        <v>88.3</v>
      </c>
      <c r="J97" s="49">
        <f>SUM(J90:J96)</f>
        <v>594</v>
      </c>
      <c r="K97" s="42"/>
      <c r="L97" s="56">
        <v>102.24</v>
      </c>
    </row>
    <row r="98" spans="1:12" ht="15" x14ac:dyDescent="0.2">
      <c r="A98" s="44">
        <f>A83</f>
        <v>2</v>
      </c>
      <c r="B98" s="44">
        <f>B83</f>
        <v>1</v>
      </c>
      <c r="C98" s="71" t="s">
        <v>36</v>
      </c>
      <c r="D98" s="72"/>
      <c r="E98" s="45"/>
      <c r="F98" s="46">
        <f>F89+F97</f>
        <v>1453</v>
      </c>
      <c r="G98" s="47">
        <f>G89+G97</f>
        <v>38.700000000000003</v>
      </c>
      <c r="H98" s="47">
        <f>H89+H97</f>
        <v>43.6</v>
      </c>
      <c r="I98" s="47">
        <f>I89+I97</f>
        <v>172.7</v>
      </c>
      <c r="J98" s="48">
        <f>J89+J97</f>
        <v>1238</v>
      </c>
      <c r="K98" s="46"/>
      <c r="L98" s="57">
        <f>L89+L97</f>
        <v>187.44</v>
      </c>
    </row>
    <row r="99" spans="1:12" ht="15" x14ac:dyDescent="0.25">
      <c r="A99" s="34">
        <v>2</v>
      </c>
      <c r="B99" s="34">
        <v>2</v>
      </c>
      <c r="C99" s="35" t="s">
        <v>23</v>
      </c>
      <c r="D99" s="62" t="s">
        <v>24</v>
      </c>
      <c r="E99" s="36" t="s">
        <v>114</v>
      </c>
      <c r="F99" s="40">
        <v>180</v>
      </c>
      <c r="G99" s="38">
        <v>25.7</v>
      </c>
      <c r="H99" s="38">
        <v>20.100000000000001</v>
      </c>
      <c r="I99" s="38">
        <v>38.200000000000003</v>
      </c>
      <c r="J99" s="39">
        <v>437</v>
      </c>
      <c r="K99" s="40">
        <v>223</v>
      </c>
      <c r="L99" s="55"/>
    </row>
    <row r="100" spans="1:12" ht="15" x14ac:dyDescent="0.25">
      <c r="A100" s="34"/>
      <c r="B100" s="34"/>
      <c r="C100" s="35"/>
      <c r="D100" s="62" t="s">
        <v>25</v>
      </c>
      <c r="E100" s="36" t="s">
        <v>40</v>
      </c>
      <c r="F100" s="37">
        <v>200</v>
      </c>
      <c r="G100" s="38">
        <v>2.2999999999999998</v>
      </c>
      <c r="H100" s="38">
        <v>1.4</v>
      </c>
      <c r="I100" s="38">
        <v>22</v>
      </c>
      <c r="J100" s="39">
        <v>110</v>
      </c>
      <c r="K100" s="40" t="s">
        <v>106</v>
      </c>
      <c r="L100" s="55"/>
    </row>
    <row r="101" spans="1:12" ht="15" x14ac:dyDescent="0.25">
      <c r="A101" s="34"/>
      <c r="B101" s="34"/>
      <c r="C101" s="35"/>
      <c r="D101" s="62" t="s">
        <v>34</v>
      </c>
      <c r="E101" s="36" t="s">
        <v>139</v>
      </c>
      <c r="F101" s="37">
        <v>40</v>
      </c>
      <c r="G101" s="38">
        <v>2.1</v>
      </c>
      <c r="H101" s="38">
        <v>11.4</v>
      </c>
      <c r="I101" s="38">
        <v>14.5</v>
      </c>
      <c r="J101" s="39">
        <v>169</v>
      </c>
      <c r="K101" s="40"/>
      <c r="L101" s="55"/>
    </row>
    <row r="102" spans="1:12" ht="15" x14ac:dyDescent="0.25">
      <c r="A102" s="34"/>
      <c r="B102" s="34"/>
      <c r="C102" s="35"/>
      <c r="D102" s="62" t="s">
        <v>26</v>
      </c>
      <c r="E102" s="36" t="s">
        <v>122</v>
      </c>
      <c r="F102" s="37">
        <v>130</v>
      </c>
      <c r="G102" s="38">
        <v>0.5</v>
      </c>
      <c r="H102" s="38">
        <v>0.5</v>
      </c>
      <c r="I102" s="38">
        <v>12.7</v>
      </c>
      <c r="J102" s="39">
        <v>58</v>
      </c>
      <c r="K102" s="50">
        <v>338</v>
      </c>
      <c r="L102" s="55"/>
    </row>
    <row r="103" spans="1:12" ht="15" x14ac:dyDescent="0.25">
      <c r="A103" s="34"/>
      <c r="B103" s="34"/>
      <c r="C103" s="35"/>
      <c r="D103" s="62"/>
      <c r="E103" s="36"/>
      <c r="F103" s="37"/>
      <c r="G103" s="38"/>
      <c r="H103" s="38"/>
      <c r="I103" s="38"/>
      <c r="J103" s="39"/>
      <c r="K103" s="50"/>
      <c r="L103" s="55"/>
    </row>
    <row r="104" spans="1:12" ht="15" x14ac:dyDescent="0.25">
      <c r="A104" s="34"/>
      <c r="B104" s="34"/>
      <c r="C104" s="35"/>
      <c r="D104" s="64" t="s">
        <v>27</v>
      </c>
      <c r="E104" s="41"/>
      <c r="F104" s="42">
        <f>SUM(F99:F102)</f>
        <v>550</v>
      </c>
      <c r="G104" s="43">
        <f>SUM(G99:G102)</f>
        <v>30.6</v>
      </c>
      <c r="H104" s="43">
        <f>SUM(H99:H102)</f>
        <v>33.4</v>
      </c>
      <c r="I104" s="43">
        <f>SUM(I99:I102)</f>
        <v>87.4</v>
      </c>
      <c r="J104" s="49">
        <f>SUM(J99:J102)</f>
        <v>774</v>
      </c>
      <c r="K104" s="42"/>
      <c r="L104" s="56">
        <v>85.2</v>
      </c>
    </row>
    <row r="105" spans="1:12" ht="15" x14ac:dyDescent="0.25">
      <c r="A105" s="34">
        <f>A99</f>
        <v>2</v>
      </c>
      <c r="B105" s="34">
        <f>B99</f>
        <v>2</v>
      </c>
      <c r="C105" s="35" t="s">
        <v>28</v>
      </c>
      <c r="D105" s="62" t="s">
        <v>30</v>
      </c>
      <c r="E105" s="36" t="s">
        <v>55</v>
      </c>
      <c r="F105" s="37">
        <v>260</v>
      </c>
      <c r="G105" s="38">
        <v>8.8000000000000007</v>
      </c>
      <c r="H105" s="38">
        <v>4.0999999999999996</v>
      </c>
      <c r="I105" s="38">
        <v>14.5</v>
      </c>
      <c r="J105" s="39">
        <v>127</v>
      </c>
      <c r="K105" s="40">
        <v>102</v>
      </c>
      <c r="L105" s="55"/>
    </row>
    <row r="106" spans="1:12" ht="15" x14ac:dyDescent="0.25">
      <c r="A106" s="34"/>
      <c r="B106" s="34"/>
      <c r="C106" s="35"/>
      <c r="D106" s="62" t="s">
        <v>31</v>
      </c>
      <c r="E106" s="36" t="s">
        <v>43</v>
      </c>
      <c r="F106" s="37">
        <v>100</v>
      </c>
      <c r="G106" s="38">
        <v>6.4</v>
      </c>
      <c r="H106" s="38">
        <v>9.5</v>
      </c>
      <c r="I106" s="38">
        <v>2.6</v>
      </c>
      <c r="J106" s="39">
        <v>134</v>
      </c>
      <c r="K106" s="40">
        <v>260</v>
      </c>
      <c r="L106" s="55"/>
    </row>
    <row r="107" spans="1:12" ht="15" x14ac:dyDescent="0.25">
      <c r="A107" s="34"/>
      <c r="B107" s="34"/>
      <c r="C107" s="35"/>
      <c r="D107" s="62" t="s">
        <v>32</v>
      </c>
      <c r="E107" s="36" t="s">
        <v>144</v>
      </c>
      <c r="F107" s="37">
        <v>200</v>
      </c>
      <c r="G107" s="38">
        <v>6</v>
      </c>
      <c r="H107" s="38">
        <v>5</v>
      </c>
      <c r="I107" s="38">
        <v>29.9</v>
      </c>
      <c r="J107" s="39">
        <v>190</v>
      </c>
      <c r="K107" s="40">
        <v>309</v>
      </c>
      <c r="L107" s="55"/>
    </row>
    <row r="108" spans="1:12" ht="15" x14ac:dyDescent="0.25">
      <c r="A108" s="34"/>
      <c r="B108" s="34"/>
      <c r="C108" s="35"/>
      <c r="D108" s="62" t="s">
        <v>33</v>
      </c>
      <c r="E108" s="36" t="s">
        <v>45</v>
      </c>
      <c r="F108" s="37">
        <v>200</v>
      </c>
      <c r="G108" s="38">
        <v>1</v>
      </c>
      <c r="H108" s="38">
        <v>0</v>
      </c>
      <c r="I108" s="38">
        <v>13.2</v>
      </c>
      <c r="J108" s="39">
        <v>86</v>
      </c>
      <c r="K108" s="40">
        <v>348</v>
      </c>
      <c r="L108" s="55"/>
    </row>
    <row r="109" spans="1:12" ht="15" x14ac:dyDescent="0.25">
      <c r="A109" s="34"/>
      <c r="B109" s="34"/>
      <c r="C109" s="35"/>
      <c r="D109" s="62" t="s">
        <v>34</v>
      </c>
      <c r="E109" s="36" t="s">
        <v>41</v>
      </c>
      <c r="F109" s="37">
        <v>25</v>
      </c>
      <c r="G109" s="38">
        <v>2</v>
      </c>
      <c r="H109" s="38">
        <v>0.5</v>
      </c>
      <c r="I109" s="38">
        <v>14.3</v>
      </c>
      <c r="J109" s="39">
        <v>70</v>
      </c>
      <c r="K109" s="40"/>
      <c r="L109" s="55"/>
    </row>
    <row r="110" spans="1:12" ht="15" x14ac:dyDescent="0.25">
      <c r="A110" s="34"/>
      <c r="B110" s="34"/>
      <c r="C110" s="35"/>
      <c r="D110" s="62" t="s">
        <v>35</v>
      </c>
      <c r="E110" s="36" t="s">
        <v>78</v>
      </c>
      <c r="F110" s="40">
        <v>25</v>
      </c>
      <c r="G110" s="38">
        <v>1.8</v>
      </c>
      <c r="H110" s="38">
        <v>0.3</v>
      </c>
      <c r="I110" s="38">
        <v>10.8</v>
      </c>
      <c r="J110" s="39">
        <v>53</v>
      </c>
      <c r="K110" s="40"/>
      <c r="L110" s="55"/>
    </row>
    <row r="111" spans="1:12" ht="15" x14ac:dyDescent="0.25">
      <c r="A111" s="34"/>
      <c r="B111" s="34"/>
      <c r="C111" s="35"/>
      <c r="D111" s="64" t="s">
        <v>27</v>
      </c>
      <c r="E111" s="41"/>
      <c r="F111" s="42">
        <f>SUM(F105:F110)</f>
        <v>810</v>
      </c>
      <c r="G111" s="43">
        <f>SUM(G105:G110)</f>
        <v>26.000000000000004</v>
      </c>
      <c r="H111" s="43">
        <f>SUM(H105:H110)</f>
        <v>19.400000000000002</v>
      </c>
      <c r="I111" s="43">
        <f>SUM(I105:I110)</f>
        <v>85.3</v>
      </c>
      <c r="J111" s="49">
        <f>SUM(J105:J110)</f>
        <v>660</v>
      </c>
      <c r="K111" s="42"/>
      <c r="L111" s="56">
        <v>102.24</v>
      </c>
    </row>
    <row r="112" spans="1:12" ht="15" x14ac:dyDescent="0.2">
      <c r="A112" s="44">
        <f>A99</f>
        <v>2</v>
      </c>
      <c r="B112" s="44">
        <f>B99</f>
        <v>2</v>
      </c>
      <c r="C112" s="71" t="s">
        <v>36</v>
      </c>
      <c r="D112" s="72"/>
      <c r="E112" s="45"/>
      <c r="F112" s="46">
        <f>F104+F111</f>
        <v>1360</v>
      </c>
      <c r="G112" s="47">
        <f>G104+G111</f>
        <v>56.600000000000009</v>
      </c>
      <c r="H112" s="47">
        <f>H104+H111</f>
        <v>52.8</v>
      </c>
      <c r="I112" s="47">
        <f>I104+I111</f>
        <v>172.7</v>
      </c>
      <c r="J112" s="48">
        <f>J104+J111</f>
        <v>1434</v>
      </c>
      <c r="K112" s="46"/>
      <c r="L112" s="57">
        <f>L104+L111</f>
        <v>187.44</v>
      </c>
    </row>
    <row r="113" spans="1:12" ht="15" x14ac:dyDescent="0.25">
      <c r="A113" s="34">
        <v>2</v>
      </c>
      <c r="B113" s="34">
        <v>3</v>
      </c>
      <c r="C113" s="35" t="s">
        <v>23</v>
      </c>
      <c r="D113" s="62" t="s">
        <v>29</v>
      </c>
      <c r="E113" s="36" t="s">
        <v>82</v>
      </c>
      <c r="F113" s="37">
        <v>60</v>
      </c>
      <c r="G113" s="38">
        <v>0.9</v>
      </c>
      <c r="H113" s="38">
        <v>3</v>
      </c>
      <c r="I113" s="38">
        <v>6.8</v>
      </c>
      <c r="J113" s="39">
        <v>59</v>
      </c>
      <c r="K113" s="50" t="s">
        <v>66</v>
      </c>
      <c r="L113" s="55"/>
    </row>
    <row r="114" spans="1:12" ht="15" x14ac:dyDescent="0.25">
      <c r="A114" s="34"/>
      <c r="B114" s="34"/>
      <c r="C114" s="35"/>
      <c r="D114" s="62" t="s">
        <v>24</v>
      </c>
      <c r="E114" s="36" t="s">
        <v>70</v>
      </c>
      <c r="F114" s="37">
        <v>200</v>
      </c>
      <c r="G114" s="38">
        <v>14.4</v>
      </c>
      <c r="H114" s="38">
        <v>10.9</v>
      </c>
      <c r="I114" s="38">
        <v>17</v>
      </c>
      <c r="J114" s="39">
        <v>224</v>
      </c>
      <c r="K114" s="40" t="s">
        <v>123</v>
      </c>
      <c r="L114" s="55"/>
    </row>
    <row r="115" spans="1:12" ht="15.75" customHeight="1" x14ac:dyDescent="0.25">
      <c r="A115" s="34"/>
      <c r="B115" s="34"/>
      <c r="C115" s="35"/>
      <c r="D115" s="62" t="s">
        <v>25</v>
      </c>
      <c r="E115" s="36" t="s">
        <v>54</v>
      </c>
      <c r="F115" s="37">
        <v>200</v>
      </c>
      <c r="G115" s="38">
        <v>0.2</v>
      </c>
      <c r="H115" s="38">
        <v>0.1</v>
      </c>
      <c r="I115" s="38">
        <v>10.1</v>
      </c>
      <c r="J115" s="39">
        <v>41</v>
      </c>
      <c r="K115" s="40">
        <v>376</v>
      </c>
      <c r="L115" s="55"/>
    </row>
    <row r="116" spans="1:12" ht="25.5" x14ac:dyDescent="0.25">
      <c r="A116" s="34"/>
      <c r="B116" s="34"/>
      <c r="C116" s="35"/>
      <c r="D116" s="62" t="s">
        <v>34</v>
      </c>
      <c r="E116" s="70" t="s">
        <v>138</v>
      </c>
      <c r="F116" s="37">
        <v>40</v>
      </c>
      <c r="G116" s="38">
        <v>2.2000000000000002</v>
      </c>
      <c r="H116" s="38">
        <v>9.8000000000000007</v>
      </c>
      <c r="I116" s="38">
        <v>17.600000000000001</v>
      </c>
      <c r="J116" s="39">
        <v>168</v>
      </c>
      <c r="K116" s="40"/>
      <c r="L116" s="55"/>
    </row>
    <row r="117" spans="1:12" ht="15" x14ac:dyDescent="0.25">
      <c r="A117" s="34"/>
      <c r="B117" s="34"/>
      <c r="C117" s="35"/>
      <c r="D117" s="65"/>
      <c r="E117" s="36"/>
      <c r="F117" s="40"/>
      <c r="G117" s="38"/>
      <c r="H117" s="38"/>
      <c r="I117" s="38"/>
      <c r="J117" s="39"/>
      <c r="K117" s="40"/>
      <c r="L117" s="55"/>
    </row>
    <row r="118" spans="1:12" ht="15" x14ac:dyDescent="0.25">
      <c r="A118" s="34"/>
      <c r="B118" s="34"/>
      <c r="C118" s="35"/>
      <c r="D118" s="64" t="s">
        <v>27</v>
      </c>
      <c r="E118" s="41"/>
      <c r="F118" s="42">
        <f>SUM(F113:F117)</f>
        <v>500</v>
      </c>
      <c r="G118" s="43">
        <f>SUM(G113:G117)</f>
        <v>17.7</v>
      </c>
      <c r="H118" s="43">
        <f>SUM(H113:H117)</f>
        <v>23.8</v>
      </c>
      <c r="I118" s="43">
        <f>SUM(I113:I117)</f>
        <v>51.5</v>
      </c>
      <c r="J118" s="49">
        <f>SUM(J113:J117)</f>
        <v>492</v>
      </c>
      <c r="K118" s="42"/>
      <c r="L118" s="56">
        <v>85.2</v>
      </c>
    </row>
    <row r="119" spans="1:12" ht="15" x14ac:dyDescent="0.25">
      <c r="A119" s="34">
        <v>2</v>
      </c>
      <c r="B119" s="34">
        <v>3</v>
      </c>
      <c r="C119" s="35" t="s">
        <v>28</v>
      </c>
      <c r="D119" s="62" t="s">
        <v>29</v>
      </c>
      <c r="E119" s="36" t="s">
        <v>137</v>
      </c>
      <c r="F119" s="37">
        <v>70</v>
      </c>
      <c r="G119" s="38">
        <v>0.6</v>
      </c>
      <c r="H119" s="38">
        <v>0.1</v>
      </c>
      <c r="I119" s="38">
        <v>1.8</v>
      </c>
      <c r="J119" s="39">
        <v>10</v>
      </c>
      <c r="K119" s="40">
        <v>71</v>
      </c>
      <c r="L119" s="55"/>
    </row>
    <row r="120" spans="1:12" ht="15" x14ac:dyDescent="0.25">
      <c r="A120" s="34"/>
      <c r="B120" s="34"/>
      <c r="C120" s="35"/>
      <c r="D120" s="62" t="s">
        <v>30</v>
      </c>
      <c r="E120" s="36" t="s">
        <v>57</v>
      </c>
      <c r="F120" s="40">
        <v>260</v>
      </c>
      <c r="G120" s="38">
        <v>4</v>
      </c>
      <c r="H120" s="38">
        <v>3.9</v>
      </c>
      <c r="I120" s="38">
        <v>6.9</v>
      </c>
      <c r="J120" s="39">
        <v>78</v>
      </c>
      <c r="K120" s="40">
        <v>88</v>
      </c>
      <c r="L120" s="55"/>
    </row>
    <row r="121" spans="1:12" ht="15" x14ac:dyDescent="0.25">
      <c r="A121" s="34"/>
      <c r="B121" s="34"/>
      <c r="C121" s="35"/>
      <c r="D121" s="62" t="s">
        <v>31</v>
      </c>
      <c r="E121" s="36" t="s">
        <v>83</v>
      </c>
      <c r="F121" s="37">
        <v>100</v>
      </c>
      <c r="G121" s="38">
        <v>16.5</v>
      </c>
      <c r="H121" s="38">
        <v>17.100000000000001</v>
      </c>
      <c r="I121" s="38">
        <v>9.3000000000000007</v>
      </c>
      <c r="J121" s="39">
        <v>257</v>
      </c>
      <c r="K121" s="50" t="s">
        <v>84</v>
      </c>
      <c r="L121" s="55"/>
    </row>
    <row r="122" spans="1:12" ht="15" x14ac:dyDescent="0.25">
      <c r="A122" s="34"/>
      <c r="B122" s="34"/>
      <c r="C122" s="35"/>
      <c r="D122" s="62" t="s">
        <v>32</v>
      </c>
      <c r="E122" s="36" t="s">
        <v>44</v>
      </c>
      <c r="F122" s="37">
        <v>150</v>
      </c>
      <c r="G122" s="38">
        <v>8.5</v>
      </c>
      <c r="H122" s="38">
        <v>7.3</v>
      </c>
      <c r="I122" s="38">
        <v>36.6</v>
      </c>
      <c r="J122" s="39">
        <v>246</v>
      </c>
      <c r="K122" s="40">
        <v>302</v>
      </c>
      <c r="L122" s="55"/>
    </row>
    <row r="123" spans="1:12" ht="15" x14ac:dyDescent="0.25">
      <c r="A123" s="34"/>
      <c r="B123" s="34"/>
      <c r="C123" s="35"/>
      <c r="D123" s="62" t="s">
        <v>33</v>
      </c>
      <c r="E123" s="36" t="s">
        <v>124</v>
      </c>
      <c r="F123" s="37">
        <v>200</v>
      </c>
      <c r="G123" s="38">
        <v>0.2</v>
      </c>
      <c r="H123" s="38">
        <v>0.1</v>
      </c>
      <c r="I123" s="38">
        <v>17</v>
      </c>
      <c r="J123" s="39">
        <v>69</v>
      </c>
      <c r="K123" s="40" t="s">
        <v>125</v>
      </c>
      <c r="L123" s="55"/>
    </row>
    <row r="124" spans="1:12" ht="15" x14ac:dyDescent="0.25">
      <c r="A124" s="34"/>
      <c r="B124" s="34"/>
      <c r="C124" s="35"/>
      <c r="D124" s="62" t="s">
        <v>34</v>
      </c>
      <c r="E124" s="36" t="s">
        <v>41</v>
      </c>
      <c r="F124" s="37">
        <v>40</v>
      </c>
      <c r="G124" s="38">
        <v>3.2</v>
      </c>
      <c r="H124" s="38">
        <v>0.8</v>
      </c>
      <c r="I124" s="38">
        <v>22.9</v>
      </c>
      <c r="J124" s="39">
        <v>112</v>
      </c>
      <c r="K124" s="40"/>
      <c r="L124" s="55"/>
    </row>
    <row r="125" spans="1:12" ht="15" x14ac:dyDescent="0.25">
      <c r="A125" s="34"/>
      <c r="B125" s="34"/>
      <c r="C125" s="35"/>
      <c r="D125" s="62" t="s">
        <v>35</v>
      </c>
      <c r="E125" s="36" t="s">
        <v>78</v>
      </c>
      <c r="F125" s="40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55"/>
    </row>
    <row r="126" spans="1:12" ht="15" x14ac:dyDescent="0.25">
      <c r="A126" s="34"/>
      <c r="B126" s="34"/>
      <c r="C126" s="35"/>
      <c r="D126" s="65"/>
      <c r="E126" s="36"/>
      <c r="F126" s="40"/>
      <c r="G126" s="38"/>
      <c r="H126" s="38"/>
      <c r="I126" s="38"/>
      <c r="J126" s="39"/>
      <c r="K126" s="40"/>
      <c r="L126" s="55"/>
    </row>
    <row r="127" spans="1:12" ht="15" x14ac:dyDescent="0.25">
      <c r="A127" s="34"/>
      <c r="B127" s="34"/>
      <c r="C127" s="35"/>
      <c r="D127" s="64" t="s">
        <v>27</v>
      </c>
      <c r="E127" s="41"/>
      <c r="F127" s="42">
        <f>SUM(F119:F126)</f>
        <v>845</v>
      </c>
      <c r="G127" s="43">
        <f>SUM(G119:G126)</f>
        <v>34.799999999999997</v>
      </c>
      <c r="H127" s="43">
        <f>SUM(H119:H126)</f>
        <v>29.600000000000005</v>
      </c>
      <c r="I127" s="43">
        <f>SUM(I119:I126)</f>
        <v>105.3</v>
      </c>
      <c r="J127" s="49">
        <f>SUM(J119:J126)</f>
        <v>825</v>
      </c>
      <c r="K127" s="42"/>
      <c r="L127" s="56">
        <v>102.24</v>
      </c>
    </row>
    <row r="128" spans="1:12" ht="15" x14ac:dyDescent="0.2">
      <c r="A128" s="44">
        <v>2</v>
      </c>
      <c r="B128" s="44">
        <v>3</v>
      </c>
      <c r="C128" s="71" t="s">
        <v>36</v>
      </c>
      <c r="D128" s="72"/>
      <c r="E128" s="45"/>
      <c r="F128" s="46">
        <f>F118+F127</f>
        <v>1345</v>
      </c>
      <c r="G128" s="47">
        <f>G118+G127</f>
        <v>52.5</v>
      </c>
      <c r="H128" s="47">
        <f>H118+H127</f>
        <v>53.400000000000006</v>
      </c>
      <c r="I128" s="47">
        <f>I118+I127</f>
        <v>156.80000000000001</v>
      </c>
      <c r="J128" s="48">
        <f>J118+J127</f>
        <v>1317</v>
      </c>
      <c r="K128" s="46"/>
      <c r="L128" s="57">
        <f>L118+L127</f>
        <v>187.44</v>
      </c>
    </row>
    <row r="129" spans="1:13" ht="15" x14ac:dyDescent="0.25">
      <c r="A129" s="34">
        <v>2</v>
      </c>
      <c r="B129" s="34">
        <v>4</v>
      </c>
      <c r="C129" s="35" t="s">
        <v>23</v>
      </c>
      <c r="D129" s="62" t="s">
        <v>24</v>
      </c>
      <c r="E129" s="36" t="s">
        <v>99</v>
      </c>
      <c r="F129" s="37">
        <v>45</v>
      </c>
      <c r="G129" s="38">
        <v>7.2</v>
      </c>
      <c r="H129" s="38">
        <v>11</v>
      </c>
      <c r="I129" s="38">
        <v>11.5</v>
      </c>
      <c r="J129" s="39">
        <v>173</v>
      </c>
      <c r="K129" s="60" t="s">
        <v>101</v>
      </c>
      <c r="L129" s="55"/>
    </row>
    <row r="130" spans="1:13" ht="15" x14ac:dyDescent="0.25">
      <c r="A130" s="34"/>
      <c r="B130" s="34"/>
      <c r="C130" s="35"/>
      <c r="D130" s="62" t="s">
        <v>24</v>
      </c>
      <c r="E130" s="36" t="s">
        <v>100</v>
      </c>
      <c r="F130" s="40">
        <v>205</v>
      </c>
      <c r="G130" s="38">
        <v>5.3</v>
      </c>
      <c r="H130" s="38">
        <v>7</v>
      </c>
      <c r="I130" s="38">
        <v>30</v>
      </c>
      <c r="J130" s="39">
        <v>205</v>
      </c>
      <c r="K130" s="40">
        <v>182</v>
      </c>
      <c r="L130" s="55"/>
    </row>
    <row r="131" spans="1:13" ht="15" x14ac:dyDescent="0.25">
      <c r="A131" s="34"/>
      <c r="B131" s="34"/>
      <c r="C131" s="35"/>
      <c r="D131" s="62" t="s">
        <v>25</v>
      </c>
      <c r="E131" s="36" t="s">
        <v>46</v>
      </c>
      <c r="F131" s="37">
        <v>200</v>
      </c>
      <c r="G131" s="38">
        <v>3.9</v>
      </c>
      <c r="H131" s="38">
        <v>3.1</v>
      </c>
      <c r="I131" s="38">
        <v>21.1</v>
      </c>
      <c r="J131" s="39">
        <v>128</v>
      </c>
      <c r="K131" s="40">
        <v>382</v>
      </c>
      <c r="L131" s="55"/>
      <c r="M131" s="1">
        <v>0</v>
      </c>
    </row>
    <row r="132" spans="1:13" ht="15" x14ac:dyDescent="0.25">
      <c r="A132" s="34"/>
      <c r="B132" s="34"/>
      <c r="C132" s="35"/>
      <c r="D132" s="62" t="s">
        <v>34</v>
      </c>
      <c r="E132" s="36" t="s">
        <v>41</v>
      </c>
      <c r="F132" s="37">
        <v>22</v>
      </c>
      <c r="G132" s="38">
        <v>1.7</v>
      </c>
      <c r="H132" s="38">
        <v>0.5</v>
      </c>
      <c r="I132" s="38">
        <v>12.6</v>
      </c>
      <c r="J132" s="39">
        <v>61</v>
      </c>
      <c r="K132" s="40"/>
      <c r="L132" s="55"/>
    </row>
    <row r="133" spans="1:13" ht="15" x14ac:dyDescent="0.25">
      <c r="A133" s="34"/>
      <c r="B133" s="34"/>
      <c r="C133" s="35"/>
      <c r="D133" s="62" t="s">
        <v>118</v>
      </c>
      <c r="E133" s="36" t="s">
        <v>81</v>
      </c>
      <c r="F133" s="37">
        <v>100</v>
      </c>
      <c r="G133" s="38">
        <v>2.8</v>
      </c>
      <c r="H133" s="38">
        <v>3.2</v>
      </c>
      <c r="I133" s="38">
        <v>8</v>
      </c>
      <c r="J133" s="39">
        <v>75</v>
      </c>
      <c r="K133" s="40"/>
      <c r="L133" s="55"/>
    </row>
    <row r="134" spans="1:13" ht="15" x14ac:dyDescent="0.25">
      <c r="A134" s="34"/>
      <c r="B134" s="34"/>
      <c r="C134" s="35"/>
      <c r="D134" s="64" t="s">
        <v>27</v>
      </c>
      <c r="E134" s="41"/>
      <c r="F134" s="42">
        <f>SUM(F129:F133)</f>
        <v>572</v>
      </c>
      <c r="G134" s="43">
        <f>SUM(G129:G133)</f>
        <v>20.9</v>
      </c>
      <c r="H134" s="43">
        <f>SUM(H129:H133)</f>
        <v>24.8</v>
      </c>
      <c r="I134" s="43">
        <f>SUM(I129:I133)</f>
        <v>83.2</v>
      </c>
      <c r="J134" s="49">
        <f>SUM(J129:J133)</f>
        <v>642</v>
      </c>
      <c r="K134" s="42"/>
      <c r="L134" s="56">
        <v>85.2</v>
      </c>
    </row>
    <row r="135" spans="1:13" ht="25.5" x14ac:dyDescent="0.25">
      <c r="A135" s="34">
        <f>A129</f>
        <v>2</v>
      </c>
      <c r="B135" s="34">
        <f>B129</f>
        <v>4</v>
      </c>
      <c r="C135" s="35" t="s">
        <v>28</v>
      </c>
      <c r="D135" s="62" t="s">
        <v>30</v>
      </c>
      <c r="E135" s="36" t="s">
        <v>73</v>
      </c>
      <c r="F135" s="40">
        <v>270</v>
      </c>
      <c r="G135" s="38">
        <v>4.7</v>
      </c>
      <c r="H135" s="38">
        <v>5.4</v>
      </c>
      <c r="I135" s="38">
        <v>16.8</v>
      </c>
      <c r="J135" s="39">
        <v>135</v>
      </c>
      <c r="K135" s="40">
        <v>96</v>
      </c>
      <c r="L135" s="55"/>
    </row>
    <row r="136" spans="1:13" ht="15" x14ac:dyDescent="0.25">
      <c r="A136" s="34"/>
      <c r="B136" s="34"/>
      <c r="C136" s="35"/>
      <c r="D136" s="62" t="s">
        <v>31</v>
      </c>
      <c r="E136" s="36" t="s">
        <v>115</v>
      </c>
      <c r="F136" s="37">
        <v>200</v>
      </c>
      <c r="G136" s="38">
        <v>21</v>
      </c>
      <c r="H136" s="38">
        <v>17.100000000000001</v>
      </c>
      <c r="I136" s="38">
        <v>39.6</v>
      </c>
      <c r="J136" s="39">
        <v>397</v>
      </c>
      <c r="K136" s="40">
        <v>285</v>
      </c>
      <c r="L136" s="55"/>
    </row>
    <row r="137" spans="1:13" ht="15" x14ac:dyDescent="0.25">
      <c r="A137" s="34"/>
      <c r="B137" s="34"/>
      <c r="C137" s="35"/>
      <c r="D137" s="62" t="s">
        <v>33</v>
      </c>
      <c r="E137" s="36" t="s">
        <v>45</v>
      </c>
      <c r="F137" s="37">
        <v>200</v>
      </c>
      <c r="G137" s="38">
        <v>1</v>
      </c>
      <c r="H137" s="38">
        <v>0</v>
      </c>
      <c r="I137" s="38">
        <v>13.2</v>
      </c>
      <c r="J137" s="39">
        <v>86</v>
      </c>
      <c r="K137" s="40">
        <v>348</v>
      </c>
      <c r="L137" s="55"/>
    </row>
    <row r="138" spans="1:13" ht="15" x14ac:dyDescent="0.25">
      <c r="A138" s="34"/>
      <c r="B138" s="34"/>
      <c r="C138" s="35"/>
      <c r="D138" s="62" t="s">
        <v>34</v>
      </c>
      <c r="E138" s="36" t="s">
        <v>41</v>
      </c>
      <c r="F138" s="37">
        <v>25</v>
      </c>
      <c r="G138" s="38">
        <v>2</v>
      </c>
      <c r="H138" s="38">
        <v>0.5</v>
      </c>
      <c r="I138" s="38">
        <v>14.3</v>
      </c>
      <c r="J138" s="39">
        <v>70</v>
      </c>
      <c r="K138" s="40"/>
      <c r="L138" s="55"/>
    </row>
    <row r="139" spans="1:13" ht="15" x14ac:dyDescent="0.25">
      <c r="A139" s="34"/>
      <c r="B139" s="34"/>
      <c r="C139" s="35"/>
      <c r="D139" s="62" t="s">
        <v>35</v>
      </c>
      <c r="E139" s="36" t="s">
        <v>78</v>
      </c>
      <c r="F139" s="40">
        <v>25</v>
      </c>
      <c r="G139" s="38">
        <v>1.8</v>
      </c>
      <c r="H139" s="38">
        <v>0.3</v>
      </c>
      <c r="I139" s="38">
        <v>10.8</v>
      </c>
      <c r="J139" s="39">
        <v>53</v>
      </c>
      <c r="K139" s="40"/>
      <c r="L139" s="55"/>
    </row>
    <row r="140" spans="1:13" ht="15" x14ac:dyDescent="0.25">
      <c r="A140" s="34"/>
      <c r="B140" s="34"/>
      <c r="C140" s="35"/>
      <c r="D140" s="62" t="s">
        <v>26</v>
      </c>
      <c r="E140" s="36" t="s">
        <v>39</v>
      </c>
      <c r="F140" s="37">
        <v>130</v>
      </c>
      <c r="G140" s="38">
        <v>0.5</v>
      </c>
      <c r="H140" s="38">
        <v>0.5</v>
      </c>
      <c r="I140" s="38">
        <v>12.7</v>
      </c>
      <c r="J140" s="39">
        <v>58</v>
      </c>
      <c r="K140" s="40">
        <v>338</v>
      </c>
      <c r="L140" s="55"/>
    </row>
    <row r="141" spans="1:13" ht="15" x14ac:dyDescent="0.25">
      <c r="A141" s="34"/>
      <c r="B141" s="34"/>
      <c r="C141" s="35"/>
      <c r="D141" s="64" t="s">
        <v>27</v>
      </c>
      <c r="E141" s="41"/>
      <c r="F141" s="42">
        <f>SUM(F135:F140)</f>
        <v>850</v>
      </c>
      <c r="G141" s="43">
        <f>SUM(G135:G140)</f>
        <v>31</v>
      </c>
      <c r="H141" s="43">
        <f>SUM(H135:H140)</f>
        <v>23.8</v>
      </c>
      <c r="I141" s="43">
        <f>SUM(I135:I140)</f>
        <v>107.4</v>
      </c>
      <c r="J141" s="49">
        <f>SUM(J135:J140)</f>
        <v>799</v>
      </c>
      <c r="K141" s="42"/>
      <c r="L141" s="56">
        <v>102.24</v>
      </c>
    </row>
    <row r="142" spans="1:13" ht="15" x14ac:dyDescent="0.2">
      <c r="A142" s="44">
        <f>A129</f>
        <v>2</v>
      </c>
      <c r="B142" s="44">
        <f>B129</f>
        <v>4</v>
      </c>
      <c r="C142" s="71" t="s">
        <v>36</v>
      </c>
      <c r="D142" s="72"/>
      <c r="E142" s="45"/>
      <c r="F142" s="46">
        <f>F134+F141</f>
        <v>1422</v>
      </c>
      <c r="G142" s="47">
        <f>G134+G141</f>
        <v>51.9</v>
      </c>
      <c r="H142" s="47">
        <f>H134+H141</f>
        <v>48.6</v>
      </c>
      <c r="I142" s="47">
        <f>I134+I141</f>
        <v>190.60000000000002</v>
      </c>
      <c r="J142" s="48">
        <f>J134+J141</f>
        <v>1441</v>
      </c>
      <c r="K142" s="46"/>
      <c r="L142" s="57">
        <f>L134+L141</f>
        <v>187.44</v>
      </c>
    </row>
    <row r="143" spans="1:13" ht="15" x14ac:dyDescent="0.25">
      <c r="A143" s="34"/>
      <c r="B143" s="34"/>
      <c r="C143" s="35"/>
      <c r="D143" s="66" t="s">
        <v>29</v>
      </c>
      <c r="E143" s="36" t="s">
        <v>137</v>
      </c>
      <c r="F143" s="37">
        <v>65</v>
      </c>
      <c r="G143" s="38">
        <v>0.5</v>
      </c>
      <c r="H143" s="38">
        <v>0</v>
      </c>
      <c r="I143" s="38">
        <v>1.5</v>
      </c>
      <c r="J143" s="39">
        <v>9</v>
      </c>
      <c r="K143" s="40">
        <v>71</v>
      </c>
      <c r="L143" s="55"/>
    </row>
    <row r="144" spans="1:13" ht="15" x14ac:dyDescent="0.25">
      <c r="A144" s="34">
        <v>2</v>
      </c>
      <c r="B144" s="34">
        <v>5</v>
      </c>
      <c r="C144" s="35" t="s">
        <v>23</v>
      </c>
      <c r="D144" s="62" t="s">
        <v>24</v>
      </c>
      <c r="E144" s="36" t="s">
        <v>74</v>
      </c>
      <c r="F144" s="37">
        <v>90</v>
      </c>
      <c r="G144" s="38">
        <v>8.1</v>
      </c>
      <c r="H144" s="38">
        <v>13.4</v>
      </c>
      <c r="I144" s="38">
        <v>15.9</v>
      </c>
      <c r="J144" s="39">
        <v>217</v>
      </c>
      <c r="K144" s="40" t="s">
        <v>126</v>
      </c>
      <c r="L144" s="55"/>
    </row>
    <row r="145" spans="1:12" ht="15" x14ac:dyDescent="0.25">
      <c r="A145" s="34"/>
      <c r="B145" s="34"/>
      <c r="C145" s="35"/>
      <c r="D145" s="62" t="s">
        <v>32</v>
      </c>
      <c r="E145" s="36" t="s">
        <v>53</v>
      </c>
      <c r="F145" s="37">
        <v>150</v>
      </c>
      <c r="G145" s="38">
        <v>5.4</v>
      </c>
      <c r="H145" s="38">
        <v>4.9000000000000004</v>
      </c>
      <c r="I145" s="38">
        <v>27.9</v>
      </c>
      <c r="J145" s="39">
        <v>178</v>
      </c>
      <c r="K145" s="40">
        <v>309</v>
      </c>
      <c r="L145" s="55"/>
    </row>
    <row r="146" spans="1:12" ht="15" x14ac:dyDescent="0.25">
      <c r="A146" s="34"/>
      <c r="B146" s="34"/>
      <c r="C146" s="35"/>
      <c r="D146" s="62" t="s">
        <v>26</v>
      </c>
      <c r="E146" s="36" t="s">
        <v>39</v>
      </c>
      <c r="F146" s="37">
        <v>130</v>
      </c>
      <c r="G146" s="38">
        <v>0.5</v>
      </c>
      <c r="H146" s="38">
        <v>0.5</v>
      </c>
      <c r="I146" s="38">
        <v>12.7</v>
      </c>
      <c r="J146" s="39">
        <v>58</v>
      </c>
      <c r="K146" s="40">
        <v>338</v>
      </c>
      <c r="L146" s="55"/>
    </row>
    <row r="147" spans="1:12" ht="15" x14ac:dyDescent="0.25">
      <c r="A147" s="34"/>
      <c r="B147" s="34"/>
      <c r="C147" s="35"/>
      <c r="D147" s="62" t="s">
        <v>25</v>
      </c>
      <c r="E147" s="36" t="s">
        <v>54</v>
      </c>
      <c r="F147" s="37">
        <v>200</v>
      </c>
      <c r="G147" s="38">
        <v>0.2</v>
      </c>
      <c r="H147" s="38">
        <v>0.1</v>
      </c>
      <c r="I147" s="38">
        <v>10.1</v>
      </c>
      <c r="J147" s="39">
        <v>41</v>
      </c>
      <c r="K147" s="40">
        <v>376</v>
      </c>
      <c r="L147" s="55"/>
    </row>
    <row r="148" spans="1:12" ht="15" x14ac:dyDescent="0.25">
      <c r="A148" s="34"/>
      <c r="B148" s="34"/>
      <c r="C148" s="35"/>
      <c r="D148" s="62" t="s">
        <v>34</v>
      </c>
      <c r="E148" s="36" t="s">
        <v>139</v>
      </c>
      <c r="F148" s="37">
        <v>40</v>
      </c>
      <c r="G148" s="38">
        <v>2.1</v>
      </c>
      <c r="H148" s="38">
        <v>11.4</v>
      </c>
      <c r="I148" s="38">
        <v>14.5</v>
      </c>
      <c r="J148" s="39">
        <v>169</v>
      </c>
      <c r="K148" s="40"/>
      <c r="L148" s="55"/>
    </row>
    <row r="149" spans="1:12" ht="15" x14ac:dyDescent="0.25">
      <c r="A149" s="34"/>
      <c r="B149" s="34"/>
      <c r="C149" s="35"/>
      <c r="D149" s="62"/>
      <c r="E149" s="36"/>
      <c r="F149" s="37"/>
      <c r="G149" s="38"/>
      <c r="H149" s="38"/>
      <c r="I149" s="38"/>
      <c r="J149" s="39"/>
      <c r="K149" s="40"/>
      <c r="L149" s="55"/>
    </row>
    <row r="150" spans="1:12" ht="15.75" customHeight="1" x14ac:dyDescent="0.25">
      <c r="A150" s="34"/>
      <c r="B150" s="34"/>
      <c r="C150" s="35"/>
      <c r="D150" s="64" t="s">
        <v>27</v>
      </c>
      <c r="E150" s="41"/>
      <c r="F150" s="42">
        <f>SUM(F143:F148)</f>
        <v>675</v>
      </c>
      <c r="G150" s="43">
        <f>SUM(G143:G148)</f>
        <v>16.8</v>
      </c>
      <c r="H150" s="43">
        <f>SUM(H143:H148)</f>
        <v>30.300000000000004</v>
      </c>
      <c r="I150" s="43">
        <f>SUM(I143:I148)</f>
        <v>82.6</v>
      </c>
      <c r="J150" s="49">
        <f>SUM(J143:J148)</f>
        <v>672</v>
      </c>
      <c r="K150" s="42"/>
      <c r="L150" s="56">
        <v>85.2</v>
      </c>
    </row>
    <row r="151" spans="1:12" ht="15" x14ac:dyDescent="0.25">
      <c r="A151" s="34">
        <v>2</v>
      </c>
      <c r="B151" s="34">
        <v>5</v>
      </c>
      <c r="C151" s="35" t="s">
        <v>28</v>
      </c>
      <c r="D151" s="62" t="s">
        <v>30</v>
      </c>
      <c r="E151" s="36" t="s">
        <v>75</v>
      </c>
      <c r="F151" s="37">
        <v>250</v>
      </c>
      <c r="G151" s="38">
        <v>5.8</v>
      </c>
      <c r="H151" s="38">
        <v>4.8</v>
      </c>
      <c r="I151" s="38">
        <v>21.6</v>
      </c>
      <c r="J151" s="39">
        <v>153</v>
      </c>
      <c r="K151" s="40">
        <v>120</v>
      </c>
      <c r="L151" s="55"/>
    </row>
    <row r="152" spans="1:12" ht="15" x14ac:dyDescent="0.25">
      <c r="A152" s="34"/>
      <c r="B152" s="34"/>
      <c r="C152" s="35"/>
      <c r="D152" s="62" t="s">
        <v>31</v>
      </c>
      <c r="E152" s="36" t="s">
        <v>58</v>
      </c>
      <c r="F152" s="37">
        <v>100</v>
      </c>
      <c r="G152" s="38">
        <v>24</v>
      </c>
      <c r="H152" s="38">
        <v>16.7</v>
      </c>
      <c r="I152" s="38">
        <v>12.4</v>
      </c>
      <c r="J152" s="39">
        <v>296</v>
      </c>
      <c r="K152" s="40" t="s">
        <v>59</v>
      </c>
      <c r="L152" s="55"/>
    </row>
    <row r="153" spans="1:12" ht="15" x14ac:dyDescent="0.25">
      <c r="A153" s="34"/>
      <c r="B153" s="34"/>
      <c r="C153" s="35"/>
      <c r="D153" s="62" t="s">
        <v>32</v>
      </c>
      <c r="E153" s="36" t="s">
        <v>145</v>
      </c>
      <c r="F153" s="37">
        <v>180</v>
      </c>
      <c r="G153" s="38">
        <v>3.4</v>
      </c>
      <c r="H153" s="38">
        <v>5.3</v>
      </c>
      <c r="I153" s="38">
        <v>13.2</v>
      </c>
      <c r="J153" s="39">
        <v>114</v>
      </c>
      <c r="K153" s="40">
        <v>312</v>
      </c>
      <c r="L153" s="55"/>
    </row>
    <row r="154" spans="1:12" ht="15" x14ac:dyDescent="0.25">
      <c r="A154" s="34"/>
      <c r="B154" s="34"/>
      <c r="C154" s="35"/>
      <c r="D154" s="62" t="s">
        <v>33</v>
      </c>
      <c r="E154" s="36" t="s">
        <v>127</v>
      </c>
      <c r="F154" s="37">
        <v>200</v>
      </c>
      <c r="G154" s="38">
        <v>0</v>
      </c>
      <c r="H154" s="38">
        <v>0</v>
      </c>
      <c r="I154" s="38">
        <v>28</v>
      </c>
      <c r="J154" s="39">
        <v>112</v>
      </c>
      <c r="K154" s="40" t="s">
        <v>128</v>
      </c>
      <c r="L154" s="55"/>
    </row>
    <row r="155" spans="1:12" ht="15" x14ac:dyDescent="0.25">
      <c r="A155" s="34"/>
      <c r="B155" s="34"/>
      <c r="C155" s="35"/>
      <c r="D155" s="62" t="s">
        <v>35</v>
      </c>
      <c r="E155" s="36" t="s">
        <v>78</v>
      </c>
      <c r="F155" s="40">
        <v>25</v>
      </c>
      <c r="G155" s="38">
        <v>1.8</v>
      </c>
      <c r="H155" s="38">
        <v>0.3</v>
      </c>
      <c r="I155" s="38">
        <v>10.8</v>
      </c>
      <c r="J155" s="39">
        <v>53</v>
      </c>
      <c r="K155" s="40"/>
      <c r="L155" s="55"/>
    </row>
    <row r="156" spans="1:12" ht="15" x14ac:dyDescent="0.25">
      <c r="A156" s="34"/>
      <c r="B156" s="34"/>
      <c r="C156" s="35"/>
      <c r="D156" s="62" t="s">
        <v>34</v>
      </c>
      <c r="E156" s="36" t="s">
        <v>41</v>
      </c>
      <c r="F156" s="37">
        <v>22</v>
      </c>
      <c r="G156" s="38">
        <v>1.76</v>
      </c>
      <c r="H156" s="38">
        <v>0.44</v>
      </c>
      <c r="I156" s="38">
        <v>12.58</v>
      </c>
      <c r="J156" s="39">
        <v>62</v>
      </c>
      <c r="K156" s="40"/>
      <c r="L156" s="55"/>
    </row>
    <row r="157" spans="1:12" ht="15" x14ac:dyDescent="0.25">
      <c r="A157" s="34"/>
      <c r="B157" s="34"/>
      <c r="C157" s="35"/>
      <c r="D157" s="64" t="s">
        <v>27</v>
      </c>
      <c r="E157" s="41"/>
      <c r="F157" s="42">
        <f>SUM(F151:F156)</f>
        <v>777</v>
      </c>
      <c r="G157" s="42">
        <f t="shared" ref="G157:J157" si="0">SUM(G151:G156)</f>
        <v>36.76</v>
      </c>
      <c r="H157" s="42">
        <f t="shared" si="0"/>
        <v>27.540000000000003</v>
      </c>
      <c r="I157" s="42">
        <f t="shared" si="0"/>
        <v>98.58</v>
      </c>
      <c r="J157" s="42">
        <f t="shared" si="0"/>
        <v>790</v>
      </c>
      <c r="K157" s="42"/>
      <c r="L157" s="56">
        <v>102.24</v>
      </c>
    </row>
    <row r="158" spans="1:12" ht="15" x14ac:dyDescent="0.2">
      <c r="A158" s="44">
        <v>2</v>
      </c>
      <c r="B158" s="44">
        <v>5</v>
      </c>
      <c r="C158" s="71" t="s">
        <v>36</v>
      </c>
      <c r="D158" s="72"/>
      <c r="E158" s="45"/>
      <c r="F158" s="46">
        <f>F150+F157</f>
        <v>1452</v>
      </c>
      <c r="G158" s="47">
        <f>G150+G157</f>
        <v>53.56</v>
      </c>
      <c r="H158" s="47">
        <f>H150+H157</f>
        <v>57.84</v>
      </c>
      <c r="I158" s="47">
        <f>I150+I157</f>
        <v>181.18</v>
      </c>
      <c r="J158" s="48">
        <f>J150+J157</f>
        <v>1462</v>
      </c>
      <c r="K158" s="46"/>
      <c r="L158" s="57">
        <f>L150+L157</f>
        <v>187.44</v>
      </c>
    </row>
    <row r="159" spans="1:12" ht="15" x14ac:dyDescent="0.25">
      <c r="A159" s="34">
        <v>3</v>
      </c>
      <c r="B159" s="34">
        <v>1</v>
      </c>
      <c r="C159" s="35" t="s">
        <v>23</v>
      </c>
      <c r="D159" s="62" t="s">
        <v>24</v>
      </c>
      <c r="E159" s="36" t="s">
        <v>108</v>
      </c>
      <c r="F159" s="37">
        <v>185</v>
      </c>
      <c r="G159" s="38">
        <v>14.1</v>
      </c>
      <c r="H159" s="38">
        <v>12.6</v>
      </c>
      <c r="I159" s="38">
        <v>59.7</v>
      </c>
      <c r="J159" s="39">
        <v>392</v>
      </c>
      <c r="K159" s="40" t="s">
        <v>129</v>
      </c>
      <c r="L159" s="55"/>
    </row>
    <row r="160" spans="1:12" ht="15" x14ac:dyDescent="0.25">
      <c r="A160" s="34"/>
      <c r="B160" s="34"/>
      <c r="C160" s="35"/>
      <c r="D160" s="66" t="s">
        <v>25</v>
      </c>
      <c r="E160" s="36" t="s">
        <v>80</v>
      </c>
      <c r="F160" s="37">
        <v>207</v>
      </c>
      <c r="G160" s="38">
        <v>0.30000000000000004</v>
      </c>
      <c r="H160" s="38">
        <v>0.1</v>
      </c>
      <c r="I160" s="38">
        <v>10.3</v>
      </c>
      <c r="J160" s="39">
        <v>43</v>
      </c>
      <c r="K160" s="40">
        <v>377</v>
      </c>
      <c r="L160" s="55"/>
    </row>
    <row r="161" spans="1:12" ht="15" x14ac:dyDescent="0.25">
      <c r="A161" s="34"/>
      <c r="B161" s="34"/>
      <c r="C161" s="35"/>
      <c r="D161" s="62" t="s">
        <v>34</v>
      </c>
      <c r="E161" s="36" t="s">
        <v>139</v>
      </c>
      <c r="F161" s="37">
        <v>40</v>
      </c>
      <c r="G161" s="38">
        <v>2.1</v>
      </c>
      <c r="H161" s="38">
        <v>11.4</v>
      </c>
      <c r="I161" s="38">
        <v>14.5</v>
      </c>
      <c r="J161" s="39">
        <v>169</v>
      </c>
      <c r="K161" s="40"/>
      <c r="L161" s="55"/>
    </row>
    <row r="162" spans="1:12" ht="15" x14ac:dyDescent="0.25">
      <c r="A162" s="34"/>
      <c r="B162" s="34"/>
      <c r="C162" s="35"/>
      <c r="D162" s="62" t="s">
        <v>26</v>
      </c>
      <c r="E162" s="36" t="s">
        <v>39</v>
      </c>
      <c r="F162" s="37">
        <v>130</v>
      </c>
      <c r="G162" s="38">
        <v>0.5</v>
      </c>
      <c r="H162" s="38">
        <v>0.5</v>
      </c>
      <c r="I162" s="38">
        <v>12.7</v>
      </c>
      <c r="J162" s="39">
        <v>58</v>
      </c>
      <c r="K162" s="50">
        <v>338</v>
      </c>
      <c r="L162" s="55"/>
    </row>
    <row r="163" spans="1:12" ht="15" x14ac:dyDescent="0.25">
      <c r="A163" s="34"/>
      <c r="B163" s="34"/>
      <c r="C163" s="35"/>
      <c r="D163" s="62"/>
      <c r="E163" s="36"/>
      <c r="F163" s="37"/>
      <c r="G163" s="38"/>
      <c r="H163" s="38"/>
      <c r="I163" s="38"/>
      <c r="J163" s="39"/>
      <c r="K163" s="50"/>
      <c r="L163" s="55"/>
    </row>
    <row r="164" spans="1:12" ht="15" x14ac:dyDescent="0.25">
      <c r="A164" s="34"/>
      <c r="B164" s="34"/>
      <c r="C164" s="35"/>
      <c r="D164" s="64" t="s">
        <v>27</v>
      </c>
      <c r="E164" s="41"/>
      <c r="F164" s="42">
        <f>SUM(F159:F162)</f>
        <v>562</v>
      </c>
      <c r="G164" s="43">
        <f>SUM(G159:G162)</f>
        <v>17</v>
      </c>
      <c r="H164" s="43">
        <f>SUM(H159:H162)</f>
        <v>24.6</v>
      </c>
      <c r="I164" s="43">
        <f>SUM(I159:I162)</f>
        <v>97.2</v>
      </c>
      <c r="J164" s="49">
        <f>SUM(J159:J162)</f>
        <v>662</v>
      </c>
      <c r="K164" s="42"/>
      <c r="L164" s="56">
        <v>85.2</v>
      </c>
    </row>
    <row r="165" spans="1:12" ht="15" x14ac:dyDescent="0.25">
      <c r="A165" s="34">
        <f>A159</f>
        <v>3</v>
      </c>
      <c r="B165" s="34">
        <f>B159</f>
        <v>1</v>
      </c>
      <c r="C165" s="35" t="s">
        <v>28</v>
      </c>
      <c r="D165" s="62" t="s">
        <v>30</v>
      </c>
      <c r="E165" s="36" t="s">
        <v>85</v>
      </c>
      <c r="F165" s="37">
        <v>265</v>
      </c>
      <c r="G165" s="38">
        <v>6.1</v>
      </c>
      <c r="H165" s="38">
        <v>6.3</v>
      </c>
      <c r="I165" s="38">
        <v>22.8</v>
      </c>
      <c r="J165" s="39">
        <v>173</v>
      </c>
      <c r="K165" s="50" t="s">
        <v>87</v>
      </c>
      <c r="L165" s="55"/>
    </row>
    <row r="166" spans="1:12" ht="15" x14ac:dyDescent="0.25">
      <c r="A166" s="34"/>
      <c r="B166" s="34"/>
      <c r="C166" s="35"/>
      <c r="D166" s="62" t="s">
        <v>31</v>
      </c>
      <c r="E166" s="36" t="s">
        <v>43</v>
      </c>
      <c r="F166" s="37">
        <v>100</v>
      </c>
      <c r="G166" s="38">
        <v>6.4</v>
      </c>
      <c r="H166" s="38">
        <v>9.5</v>
      </c>
      <c r="I166" s="38">
        <v>2.6</v>
      </c>
      <c r="J166" s="39">
        <v>134</v>
      </c>
      <c r="K166" s="40">
        <v>260</v>
      </c>
      <c r="L166" s="55"/>
    </row>
    <row r="167" spans="1:12" ht="15" x14ac:dyDescent="0.25">
      <c r="A167" s="34"/>
      <c r="B167" s="34"/>
      <c r="C167" s="35"/>
      <c r="D167" s="62" t="s">
        <v>32</v>
      </c>
      <c r="E167" s="36" t="s">
        <v>141</v>
      </c>
      <c r="F167" s="37">
        <v>190</v>
      </c>
      <c r="G167" s="38">
        <v>5.8</v>
      </c>
      <c r="H167" s="38">
        <v>5</v>
      </c>
      <c r="I167" s="38">
        <v>29.4</v>
      </c>
      <c r="J167" s="39">
        <v>187</v>
      </c>
      <c r="K167" s="40">
        <v>309</v>
      </c>
      <c r="L167" s="55"/>
    </row>
    <row r="168" spans="1:12" ht="15" x14ac:dyDescent="0.25">
      <c r="A168" s="34"/>
      <c r="B168" s="34"/>
      <c r="C168" s="35"/>
      <c r="D168" s="62" t="s">
        <v>33</v>
      </c>
      <c r="E168" s="36" t="s">
        <v>93</v>
      </c>
      <c r="F168" s="37">
        <v>200</v>
      </c>
      <c r="G168" s="38">
        <v>0.2</v>
      </c>
      <c r="H168" s="38">
        <v>0.1</v>
      </c>
      <c r="I168" s="38">
        <v>12</v>
      </c>
      <c r="J168" s="39">
        <v>49</v>
      </c>
      <c r="K168" s="40" t="s">
        <v>110</v>
      </c>
      <c r="L168" s="55"/>
    </row>
    <row r="169" spans="1:12" ht="15" x14ac:dyDescent="0.25">
      <c r="A169" s="34"/>
      <c r="B169" s="34"/>
      <c r="C169" s="35"/>
      <c r="D169" s="62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5"/>
    </row>
    <row r="170" spans="1:12" ht="15" x14ac:dyDescent="0.25">
      <c r="A170" s="34"/>
      <c r="B170" s="34"/>
      <c r="C170" s="35"/>
      <c r="D170" s="62" t="s">
        <v>35</v>
      </c>
      <c r="E170" s="36" t="s">
        <v>78</v>
      </c>
      <c r="F170" s="37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5"/>
    </row>
    <row r="171" spans="1:12" ht="15" x14ac:dyDescent="0.25">
      <c r="A171" s="34"/>
      <c r="B171" s="34"/>
      <c r="C171" s="35"/>
      <c r="D171" s="64" t="s">
        <v>27</v>
      </c>
      <c r="E171" s="41"/>
      <c r="F171" s="42">
        <f>SUM(F165:F170)</f>
        <v>805</v>
      </c>
      <c r="G171" s="43">
        <f>SUM(G165:G170)</f>
        <v>22.3</v>
      </c>
      <c r="H171" s="43">
        <f>SUM(H165:H170)</f>
        <v>21.700000000000003</v>
      </c>
      <c r="I171" s="43">
        <f>SUM(I165:I170)</f>
        <v>91.899999999999991</v>
      </c>
      <c r="J171" s="49">
        <f>SUM(J165:J170)</f>
        <v>666</v>
      </c>
      <c r="K171" s="42"/>
      <c r="L171" s="56">
        <v>102.24</v>
      </c>
    </row>
    <row r="172" spans="1:12" ht="15" x14ac:dyDescent="0.2">
      <c r="A172" s="44">
        <f>A159</f>
        <v>3</v>
      </c>
      <c r="B172" s="44">
        <f>B159</f>
        <v>1</v>
      </c>
      <c r="C172" s="71" t="s">
        <v>36</v>
      </c>
      <c r="D172" s="72"/>
      <c r="E172" s="45"/>
      <c r="F172" s="46">
        <f>F164+F171</f>
        <v>1367</v>
      </c>
      <c r="G172" s="47">
        <f>G164+G171</f>
        <v>39.299999999999997</v>
      </c>
      <c r="H172" s="47">
        <f>H164+H171</f>
        <v>46.300000000000004</v>
      </c>
      <c r="I172" s="47">
        <f>I164+I171</f>
        <v>189.1</v>
      </c>
      <c r="J172" s="48">
        <f>J164+J171</f>
        <v>1328</v>
      </c>
      <c r="K172" s="46"/>
      <c r="L172" s="57">
        <f>L164+L171</f>
        <v>187.44</v>
      </c>
    </row>
    <row r="173" spans="1:12" ht="13.5" customHeight="1" x14ac:dyDescent="0.25">
      <c r="A173" s="34">
        <v>3</v>
      </c>
      <c r="B173" s="34">
        <v>2</v>
      </c>
      <c r="C173" s="35" t="s">
        <v>23</v>
      </c>
      <c r="D173" s="62" t="s">
        <v>24</v>
      </c>
      <c r="E173" s="36" t="s">
        <v>89</v>
      </c>
      <c r="F173" s="37">
        <v>160</v>
      </c>
      <c r="G173" s="38">
        <v>14.8</v>
      </c>
      <c r="H173" s="38">
        <v>15.4</v>
      </c>
      <c r="I173" s="38">
        <v>3.6</v>
      </c>
      <c r="J173" s="39">
        <v>212</v>
      </c>
      <c r="K173" s="40">
        <v>210</v>
      </c>
      <c r="L173" s="55"/>
    </row>
    <row r="174" spans="1:12" ht="13.5" customHeight="1" x14ac:dyDescent="0.25">
      <c r="A174" s="34"/>
      <c r="B174" s="34"/>
      <c r="C174" s="35"/>
      <c r="D174" s="62" t="s">
        <v>25</v>
      </c>
      <c r="E174" s="36" t="s">
        <v>46</v>
      </c>
      <c r="F174" s="37">
        <v>200</v>
      </c>
      <c r="G174" s="38">
        <v>3.9</v>
      </c>
      <c r="H174" s="38">
        <v>3.1</v>
      </c>
      <c r="I174" s="38">
        <v>21.1</v>
      </c>
      <c r="J174" s="39">
        <v>128</v>
      </c>
      <c r="K174" s="40">
        <v>382</v>
      </c>
      <c r="L174" s="55"/>
    </row>
    <row r="175" spans="1:12" ht="13.5" customHeight="1" x14ac:dyDescent="0.25">
      <c r="A175" s="34"/>
      <c r="B175" s="34"/>
      <c r="C175" s="35"/>
      <c r="D175" s="62" t="s">
        <v>34</v>
      </c>
      <c r="E175" s="36" t="s">
        <v>139</v>
      </c>
      <c r="F175" s="37">
        <v>40</v>
      </c>
      <c r="G175" s="38">
        <v>2.1</v>
      </c>
      <c r="H175" s="38">
        <v>11.4</v>
      </c>
      <c r="I175" s="38">
        <v>14.5</v>
      </c>
      <c r="J175" s="39">
        <v>169</v>
      </c>
      <c r="K175" s="40"/>
      <c r="L175" s="55"/>
    </row>
    <row r="176" spans="1:12" ht="15" x14ac:dyDescent="0.25">
      <c r="A176" s="34"/>
      <c r="B176" s="34"/>
      <c r="C176" s="35"/>
      <c r="D176" s="62" t="s">
        <v>118</v>
      </c>
      <c r="E176" s="36" t="s">
        <v>113</v>
      </c>
      <c r="F176" s="37">
        <v>100</v>
      </c>
      <c r="G176" s="38">
        <v>3.6</v>
      </c>
      <c r="H176" s="38">
        <v>2.8</v>
      </c>
      <c r="I176" s="38">
        <v>11.3</v>
      </c>
      <c r="J176" s="39">
        <v>85</v>
      </c>
      <c r="K176" s="40"/>
      <c r="L176" s="55"/>
    </row>
    <row r="177" spans="1:12" ht="15" x14ac:dyDescent="0.25">
      <c r="A177" s="34"/>
      <c r="B177" s="34"/>
      <c r="C177" s="35"/>
      <c r="D177" s="62"/>
      <c r="E177" s="36"/>
      <c r="F177" s="37"/>
      <c r="G177" s="38"/>
      <c r="H177" s="38"/>
      <c r="I177" s="38"/>
      <c r="J177" s="39"/>
      <c r="K177" s="40"/>
      <c r="L177" s="55"/>
    </row>
    <row r="178" spans="1:12" ht="15" x14ac:dyDescent="0.25">
      <c r="A178" s="34"/>
      <c r="B178" s="34"/>
      <c r="C178" s="35"/>
      <c r="D178" s="64" t="s">
        <v>27</v>
      </c>
      <c r="E178" s="41"/>
      <c r="F178" s="42">
        <f>SUM(F173:F176)</f>
        <v>500</v>
      </c>
      <c r="G178" s="42">
        <f t="shared" ref="G178:J178" si="1">SUM(G173:G176)</f>
        <v>24.400000000000002</v>
      </c>
      <c r="H178" s="42">
        <f t="shared" si="1"/>
        <v>32.699999999999996</v>
      </c>
      <c r="I178" s="42">
        <f t="shared" si="1"/>
        <v>50.5</v>
      </c>
      <c r="J178" s="42">
        <f t="shared" si="1"/>
        <v>594</v>
      </c>
      <c r="K178" s="42"/>
      <c r="L178" s="56">
        <v>85.2</v>
      </c>
    </row>
    <row r="179" spans="1:12" ht="15" x14ac:dyDescent="0.25">
      <c r="A179" s="34">
        <f>A173</f>
        <v>3</v>
      </c>
      <c r="B179" s="34">
        <f>B173</f>
        <v>2</v>
      </c>
      <c r="C179" s="35" t="s">
        <v>28</v>
      </c>
      <c r="D179" s="62" t="s">
        <v>29</v>
      </c>
      <c r="E179" s="36" t="s">
        <v>136</v>
      </c>
      <c r="F179" s="37">
        <v>60</v>
      </c>
      <c r="G179" s="38">
        <v>0.5</v>
      </c>
      <c r="H179" s="38">
        <v>0</v>
      </c>
      <c r="I179" s="38">
        <v>1.5</v>
      </c>
      <c r="J179" s="39">
        <v>8</v>
      </c>
      <c r="K179" s="40">
        <v>71</v>
      </c>
      <c r="L179" s="55"/>
    </row>
    <row r="180" spans="1:12" ht="15" x14ac:dyDescent="0.25">
      <c r="A180" s="34"/>
      <c r="B180" s="34"/>
      <c r="C180" s="35"/>
      <c r="D180" s="62" t="s">
        <v>30</v>
      </c>
      <c r="E180" s="36" t="s">
        <v>90</v>
      </c>
      <c r="F180" s="37">
        <v>265</v>
      </c>
      <c r="G180" s="38">
        <v>4.7</v>
      </c>
      <c r="H180" s="38">
        <v>6.9</v>
      </c>
      <c r="I180" s="38">
        <v>10.1</v>
      </c>
      <c r="J180" s="39">
        <v>121</v>
      </c>
      <c r="K180" s="50" t="s">
        <v>91</v>
      </c>
      <c r="L180" s="55"/>
    </row>
    <row r="181" spans="1:12" ht="15" x14ac:dyDescent="0.25">
      <c r="A181" s="34"/>
      <c r="B181" s="34"/>
      <c r="C181" s="35"/>
      <c r="D181" s="62" t="s">
        <v>31</v>
      </c>
      <c r="E181" s="36" t="s">
        <v>63</v>
      </c>
      <c r="F181" s="37">
        <v>200</v>
      </c>
      <c r="G181" s="38">
        <v>10.1</v>
      </c>
      <c r="H181" s="38">
        <v>12</v>
      </c>
      <c r="I181" s="38">
        <v>19.3</v>
      </c>
      <c r="J181" s="39">
        <v>226</v>
      </c>
      <c r="K181" s="40">
        <v>259</v>
      </c>
      <c r="L181" s="55"/>
    </row>
    <row r="182" spans="1:12" ht="15" x14ac:dyDescent="0.25">
      <c r="A182" s="34"/>
      <c r="B182" s="34"/>
      <c r="C182" s="35"/>
      <c r="D182" s="62" t="s">
        <v>33</v>
      </c>
      <c r="E182" s="36" t="s">
        <v>45</v>
      </c>
      <c r="F182" s="37">
        <v>200</v>
      </c>
      <c r="G182" s="38">
        <v>1</v>
      </c>
      <c r="H182" s="38">
        <v>0</v>
      </c>
      <c r="I182" s="38">
        <v>13.2</v>
      </c>
      <c r="J182" s="39">
        <v>86</v>
      </c>
      <c r="K182" s="50">
        <v>348</v>
      </c>
      <c r="L182" s="55"/>
    </row>
    <row r="183" spans="1:12" ht="15" x14ac:dyDescent="0.25">
      <c r="A183" s="34"/>
      <c r="B183" s="34"/>
      <c r="C183" s="35"/>
      <c r="D183" s="62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5"/>
    </row>
    <row r="184" spans="1:12" ht="15" x14ac:dyDescent="0.25">
      <c r="A184" s="34"/>
      <c r="B184" s="34"/>
      <c r="C184" s="35"/>
      <c r="D184" s="62" t="s">
        <v>35</v>
      </c>
      <c r="E184" s="36" t="s">
        <v>78</v>
      </c>
      <c r="F184" s="40">
        <v>25</v>
      </c>
      <c r="G184" s="38">
        <v>1.8</v>
      </c>
      <c r="H184" s="38">
        <v>0.3</v>
      </c>
      <c r="I184" s="38">
        <v>10.8</v>
      </c>
      <c r="J184" s="39">
        <v>53</v>
      </c>
      <c r="K184" s="40"/>
      <c r="L184" s="55"/>
    </row>
    <row r="185" spans="1:12" ht="15" x14ac:dyDescent="0.25">
      <c r="A185" s="34"/>
      <c r="B185" s="34"/>
      <c r="C185" s="35"/>
      <c r="D185" s="63"/>
      <c r="E185" s="36"/>
      <c r="F185" s="37"/>
      <c r="G185" s="38"/>
      <c r="H185" s="38"/>
      <c r="I185" s="38"/>
      <c r="J185" s="39"/>
      <c r="K185" s="40"/>
      <c r="L185" s="55"/>
    </row>
    <row r="186" spans="1:12" ht="15" x14ac:dyDescent="0.25">
      <c r="A186" s="34"/>
      <c r="B186" s="34"/>
      <c r="C186" s="35"/>
      <c r="D186" s="64" t="s">
        <v>27</v>
      </c>
      <c r="E186" s="41"/>
      <c r="F186" s="42">
        <f>SUM(F179:F185)</f>
        <v>775</v>
      </c>
      <c r="G186" s="43">
        <f>SUM(G179:G185)</f>
        <v>20.100000000000001</v>
      </c>
      <c r="H186" s="43">
        <f>SUM(H179:H185)</f>
        <v>19.7</v>
      </c>
      <c r="I186" s="43">
        <f>SUM(I179:I185)</f>
        <v>69.199999999999989</v>
      </c>
      <c r="J186" s="49">
        <f>SUM(J179:J185)</f>
        <v>564</v>
      </c>
      <c r="K186" s="42"/>
      <c r="L186" s="56">
        <v>102.24</v>
      </c>
    </row>
    <row r="187" spans="1:12" ht="15.75" customHeight="1" x14ac:dyDescent="0.2">
      <c r="A187" s="44">
        <f>A173</f>
        <v>3</v>
      </c>
      <c r="B187" s="44">
        <f>B173</f>
        <v>2</v>
      </c>
      <c r="C187" s="71" t="s">
        <v>36</v>
      </c>
      <c r="D187" s="72"/>
      <c r="E187" s="45"/>
      <c r="F187" s="46">
        <f>F178+F186</f>
        <v>1275</v>
      </c>
      <c r="G187" s="47">
        <f>G178+G186</f>
        <v>44.5</v>
      </c>
      <c r="H187" s="47">
        <f>H178+H186</f>
        <v>52.399999999999991</v>
      </c>
      <c r="I187" s="47">
        <f>I178+I186</f>
        <v>119.69999999999999</v>
      </c>
      <c r="J187" s="48">
        <f>J178+J186</f>
        <v>1158</v>
      </c>
      <c r="K187" s="46"/>
      <c r="L187" s="57">
        <f>L178+L186</f>
        <v>187.44</v>
      </c>
    </row>
    <row r="188" spans="1:12" ht="15" x14ac:dyDescent="0.25">
      <c r="A188" s="34">
        <v>3</v>
      </c>
      <c r="B188" s="34">
        <v>3</v>
      </c>
      <c r="C188" s="35" t="s">
        <v>23</v>
      </c>
      <c r="D188" s="62" t="s">
        <v>24</v>
      </c>
      <c r="E188" s="36" t="s">
        <v>116</v>
      </c>
      <c r="F188" s="37">
        <v>100</v>
      </c>
      <c r="G188" s="38">
        <v>14</v>
      </c>
      <c r="H188" s="38">
        <v>10.6</v>
      </c>
      <c r="I188" s="38">
        <v>4.3</v>
      </c>
      <c r="J188" s="39">
        <v>169</v>
      </c>
      <c r="K188" s="40" t="s">
        <v>117</v>
      </c>
      <c r="L188" s="55"/>
    </row>
    <row r="189" spans="1:12" ht="15" x14ac:dyDescent="0.25">
      <c r="A189" s="34"/>
      <c r="B189" s="34"/>
      <c r="C189" s="35"/>
      <c r="D189" s="62" t="s">
        <v>32</v>
      </c>
      <c r="E189" s="36" t="s">
        <v>49</v>
      </c>
      <c r="F189" s="37">
        <v>150</v>
      </c>
      <c r="G189" s="38">
        <v>3.1</v>
      </c>
      <c r="H189" s="38">
        <v>5.2</v>
      </c>
      <c r="I189" s="38">
        <v>12.1</v>
      </c>
      <c r="J189" s="39">
        <v>108</v>
      </c>
      <c r="K189" s="40">
        <v>312</v>
      </c>
      <c r="L189" s="55"/>
    </row>
    <row r="190" spans="1:12" ht="15" x14ac:dyDescent="0.25">
      <c r="A190" s="34"/>
      <c r="B190" s="34"/>
      <c r="C190" s="35"/>
      <c r="D190" s="62" t="s">
        <v>25</v>
      </c>
      <c r="E190" s="36" t="s">
        <v>54</v>
      </c>
      <c r="F190" s="37">
        <v>200</v>
      </c>
      <c r="G190" s="38">
        <v>0.2</v>
      </c>
      <c r="H190" s="38">
        <v>0.1</v>
      </c>
      <c r="I190" s="38">
        <v>10.1</v>
      </c>
      <c r="J190" s="39">
        <v>41</v>
      </c>
      <c r="K190" s="40">
        <v>376</v>
      </c>
      <c r="L190" s="55"/>
    </row>
    <row r="191" spans="1:12" ht="25.5" x14ac:dyDescent="0.25">
      <c r="A191" s="34"/>
      <c r="B191" s="34"/>
      <c r="C191" s="35"/>
      <c r="D191" s="62" t="s">
        <v>34</v>
      </c>
      <c r="E191" s="70" t="s">
        <v>138</v>
      </c>
      <c r="F191" s="37">
        <v>40</v>
      </c>
      <c r="G191" s="38">
        <v>2.2000000000000002</v>
      </c>
      <c r="H191" s="38">
        <v>9.8000000000000007</v>
      </c>
      <c r="I191" s="38">
        <v>17.600000000000001</v>
      </c>
      <c r="J191" s="39">
        <v>168</v>
      </c>
      <c r="K191" s="40"/>
      <c r="L191" s="55"/>
    </row>
    <row r="192" spans="1:12" ht="15" x14ac:dyDescent="0.25">
      <c r="A192" s="34"/>
      <c r="B192" s="34"/>
      <c r="C192" s="35"/>
      <c r="D192" s="66" t="s">
        <v>26</v>
      </c>
      <c r="E192" s="51" t="s">
        <v>39</v>
      </c>
      <c r="F192" s="37">
        <v>130</v>
      </c>
      <c r="G192" s="38">
        <v>0.5</v>
      </c>
      <c r="H192" s="38">
        <v>0.5</v>
      </c>
      <c r="I192" s="38">
        <v>12.7</v>
      </c>
      <c r="J192" s="39">
        <v>58</v>
      </c>
      <c r="K192" s="40">
        <v>338</v>
      </c>
      <c r="L192" s="55"/>
    </row>
    <row r="193" spans="1:12" ht="15" x14ac:dyDescent="0.25">
      <c r="A193" s="34"/>
      <c r="B193" s="34"/>
      <c r="C193" s="35"/>
      <c r="D193" s="66"/>
      <c r="E193" s="51"/>
      <c r="F193" s="37"/>
      <c r="G193" s="38"/>
      <c r="H193" s="38"/>
      <c r="I193" s="38"/>
      <c r="J193" s="39"/>
      <c r="K193" s="40"/>
      <c r="L193" s="55"/>
    </row>
    <row r="194" spans="1:12" ht="15" x14ac:dyDescent="0.25">
      <c r="A194" s="34"/>
      <c r="B194" s="34"/>
      <c r="C194" s="35"/>
      <c r="D194" s="64" t="s">
        <v>27</v>
      </c>
      <c r="E194" s="41"/>
      <c r="F194" s="49">
        <f>SUM(F188:F192)</f>
        <v>620</v>
      </c>
      <c r="G194" s="49">
        <f t="shared" ref="G194:J194" si="2">SUM(G188:G192)</f>
        <v>20</v>
      </c>
      <c r="H194" s="49">
        <f t="shared" si="2"/>
        <v>26.200000000000003</v>
      </c>
      <c r="I194" s="49">
        <f t="shared" si="2"/>
        <v>56.8</v>
      </c>
      <c r="J194" s="49">
        <f t="shared" si="2"/>
        <v>544</v>
      </c>
      <c r="K194" s="42"/>
      <c r="L194" s="56">
        <v>85.2</v>
      </c>
    </row>
    <row r="195" spans="1:12" ht="15" x14ac:dyDescent="0.25">
      <c r="A195" s="34">
        <f>A188</f>
        <v>3</v>
      </c>
      <c r="B195" s="34">
        <f>B188</f>
        <v>3</v>
      </c>
      <c r="C195" s="35" t="s">
        <v>28</v>
      </c>
      <c r="D195" s="62" t="s">
        <v>30</v>
      </c>
      <c r="E195" s="36" t="s">
        <v>109</v>
      </c>
      <c r="F195" s="37">
        <v>260</v>
      </c>
      <c r="G195" s="38">
        <v>3.4</v>
      </c>
      <c r="H195" s="38">
        <v>3.95</v>
      </c>
      <c r="I195" s="38">
        <v>9.3000000000000007</v>
      </c>
      <c r="J195" s="39">
        <v>90</v>
      </c>
      <c r="K195" s="40">
        <v>99</v>
      </c>
      <c r="L195" s="55"/>
    </row>
    <row r="196" spans="1:12" ht="15" x14ac:dyDescent="0.25">
      <c r="A196" s="34"/>
      <c r="B196" s="34"/>
      <c r="C196" s="35"/>
      <c r="D196" s="62" t="s">
        <v>31</v>
      </c>
      <c r="E196" s="36" t="s">
        <v>52</v>
      </c>
      <c r="F196" s="37">
        <v>100</v>
      </c>
      <c r="G196" s="38">
        <v>13.8</v>
      </c>
      <c r="H196" s="38">
        <v>11.3</v>
      </c>
      <c r="I196" s="38">
        <v>10.1</v>
      </c>
      <c r="J196" s="39">
        <v>198</v>
      </c>
      <c r="K196" s="40">
        <v>271</v>
      </c>
      <c r="L196" s="55"/>
    </row>
    <row r="197" spans="1:12" ht="15" x14ac:dyDescent="0.25">
      <c r="A197" s="34"/>
      <c r="B197" s="34"/>
      <c r="C197" s="35"/>
      <c r="D197" s="62" t="s">
        <v>32</v>
      </c>
      <c r="E197" s="36" t="s">
        <v>144</v>
      </c>
      <c r="F197" s="37">
        <v>185</v>
      </c>
      <c r="G197" s="38">
        <v>5.8</v>
      </c>
      <c r="H197" s="38">
        <v>50</v>
      </c>
      <c r="I197" s="38">
        <v>29.2</v>
      </c>
      <c r="J197" s="39">
        <v>187</v>
      </c>
      <c r="K197" s="50">
        <v>309</v>
      </c>
      <c r="L197" s="55"/>
    </row>
    <row r="198" spans="1:12" ht="15" x14ac:dyDescent="0.25">
      <c r="A198" s="34"/>
      <c r="B198" s="34"/>
      <c r="C198" s="35"/>
      <c r="D198" s="68" t="s">
        <v>33</v>
      </c>
      <c r="E198" s="36" t="s">
        <v>86</v>
      </c>
      <c r="F198" s="37">
        <v>200</v>
      </c>
      <c r="G198" s="38">
        <v>0.1</v>
      </c>
      <c r="H198" s="38">
        <v>0.1</v>
      </c>
      <c r="I198" s="38">
        <v>15.9</v>
      </c>
      <c r="J198" s="39">
        <v>65</v>
      </c>
      <c r="K198" s="40" t="s">
        <v>88</v>
      </c>
      <c r="L198" s="55"/>
    </row>
    <row r="199" spans="1:12" ht="15" x14ac:dyDescent="0.25">
      <c r="A199" s="34"/>
      <c r="B199" s="34"/>
      <c r="C199" s="35"/>
      <c r="D199" s="62" t="s">
        <v>34</v>
      </c>
      <c r="E199" s="36" t="s">
        <v>41</v>
      </c>
      <c r="F199" s="37">
        <v>25</v>
      </c>
      <c r="G199" s="38">
        <v>2</v>
      </c>
      <c r="H199" s="38">
        <v>0.5</v>
      </c>
      <c r="I199" s="38">
        <v>14.3</v>
      </c>
      <c r="J199" s="39">
        <v>70</v>
      </c>
      <c r="K199" s="40"/>
      <c r="L199" s="55"/>
    </row>
    <row r="200" spans="1:12" ht="15" x14ac:dyDescent="0.25">
      <c r="A200" s="34"/>
      <c r="B200" s="34"/>
      <c r="C200" s="35"/>
      <c r="D200" s="62" t="s">
        <v>35</v>
      </c>
      <c r="E200" s="36" t="s">
        <v>78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5"/>
    </row>
    <row r="201" spans="1:12" ht="15" x14ac:dyDescent="0.25">
      <c r="A201" s="34"/>
      <c r="B201" s="34"/>
      <c r="C201" s="35"/>
      <c r="D201" s="65"/>
      <c r="E201" s="36"/>
      <c r="F201" s="40"/>
      <c r="G201" s="38"/>
      <c r="H201" s="38"/>
      <c r="I201" s="38"/>
      <c r="J201" s="39"/>
      <c r="K201" s="40"/>
      <c r="L201" s="55"/>
    </row>
    <row r="202" spans="1:12" ht="15" x14ac:dyDescent="0.25">
      <c r="A202" s="34"/>
      <c r="B202" s="34"/>
      <c r="C202" s="35"/>
      <c r="D202" s="65"/>
      <c r="E202" s="36"/>
      <c r="F202" s="40"/>
      <c r="G202" s="38"/>
      <c r="H202" s="38"/>
      <c r="I202" s="38"/>
      <c r="J202" s="39"/>
      <c r="K202" s="40"/>
      <c r="L202" s="55"/>
    </row>
    <row r="203" spans="1:12" ht="15" x14ac:dyDescent="0.25">
      <c r="A203" s="34"/>
      <c r="B203" s="34"/>
      <c r="C203" s="35"/>
      <c r="D203" s="64" t="s">
        <v>27</v>
      </c>
      <c r="E203" s="41"/>
      <c r="F203" s="42">
        <f>SUM(F195:F202)</f>
        <v>795</v>
      </c>
      <c r="G203" s="42">
        <f>SUM(G195:G202)</f>
        <v>26.900000000000002</v>
      </c>
      <c r="H203" s="42">
        <f>SUM(H195:H202)</f>
        <v>66.149999999999991</v>
      </c>
      <c r="I203" s="42">
        <f>SUM(I195:I202)</f>
        <v>89.6</v>
      </c>
      <c r="J203" s="42">
        <f>SUM(J195:J202)</f>
        <v>663</v>
      </c>
      <c r="K203" s="42"/>
      <c r="L203" s="56">
        <v>102.24</v>
      </c>
    </row>
    <row r="204" spans="1:12" ht="15.75" customHeight="1" x14ac:dyDescent="0.2">
      <c r="A204" s="44">
        <f>A188</f>
        <v>3</v>
      </c>
      <c r="B204" s="44">
        <f>B188</f>
        <v>3</v>
      </c>
      <c r="C204" s="71" t="s">
        <v>36</v>
      </c>
      <c r="D204" s="72"/>
      <c r="E204" s="45"/>
      <c r="F204" s="46">
        <f>F194+F203</f>
        <v>1415</v>
      </c>
      <c r="G204" s="47">
        <f>G194+G203</f>
        <v>46.900000000000006</v>
      </c>
      <c r="H204" s="47">
        <f>H194+H203</f>
        <v>92.35</v>
      </c>
      <c r="I204" s="47">
        <f>I194+I203</f>
        <v>146.39999999999998</v>
      </c>
      <c r="J204" s="48">
        <f>J194+J203</f>
        <v>1207</v>
      </c>
      <c r="K204" s="46"/>
      <c r="L204" s="57">
        <f>L194+L203</f>
        <v>187.44</v>
      </c>
    </row>
    <row r="205" spans="1:12" ht="15" x14ac:dyDescent="0.25">
      <c r="A205" s="34">
        <v>3</v>
      </c>
      <c r="B205" s="34">
        <v>4</v>
      </c>
      <c r="C205" s="35" t="s">
        <v>23</v>
      </c>
      <c r="D205" s="62" t="s">
        <v>24</v>
      </c>
      <c r="E205" s="36" t="s">
        <v>99</v>
      </c>
      <c r="F205" s="37">
        <v>45</v>
      </c>
      <c r="G205" s="38">
        <v>7.2</v>
      </c>
      <c r="H205" s="38">
        <v>11</v>
      </c>
      <c r="I205" s="38">
        <v>11.5</v>
      </c>
      <c r="J205" s="39">
        <v>173</v>
      </c>
      <c r="K205" s="60" t="s">
        <v>101</v>
      </c>
      <c r="L205" s="55"/>
    </row>
    <row r="206" spans="1:12" ht="15" x14ac:dyDescent="0.25">
      <c r="A206" s="34"/>
      <c r="B206" s="34"/>
      <c r="C206" s="35"/>
      <c r="D206" s="62" t="s">
        <v>24</v>
      </c>
      <c r="E206" s="36" t="s">
        <v>56</v>
      </c>
      <c r="F206" s="37">
        <v>204</v>
      </c>
      <c r="G206" s="38">
        <v>6.4</v>
      </c>
      <c r="H206" s="38">
        <v>6.8</v>
      </c>
      <c r="I206" s="38">
        <v>28.3</v>
      </c>
      <c r="J206" s="39">
        <v>200</v>
      </c>
      <c r="K206" s="50">
        <v>182</v>
      </c>
      <c r="L206" s="55"/>
    </row>
    <row r="207" spans="1:12" ht="15" x14ac:dyDescent="0.25">
      <c r="A207" s="34"/>
      <c r="B207" s="34"/>
      <c r="C207" s="35"/>
      <c r="D207" s="62" t="s">
        <v>25</v>
      </c>
      <c r="E207" s="36" t="s">
        <v>40</v>
      </c>
      <c r="F207" s="37">
        <v>200</v>
      </c>
      <c r="G207" s="38">
        <v>2.2999999999999998</v>
      </c>
      <c r="H207" s="38">
        <v>1.4</v>
      </c>
      <c r="I207" s="38">
        <v>22</v>
      </c>
      <c r="J207" s="39">
        <v>110</v>
      </c>
      <c r="K207" s="40" t="s">
        <v>106</v>
      </c>
      <c r="L207" s="55"/>
    </row>
    <row r="208" spans="1:12" ht="15" x14ac:dyDescent="0.25">
      <c r="A208" s="34"/>
      <c r="B208" s="34"/>
      <c r="C208" s="35"/>
      <c r="D208" s="62" t="s">
        <v>34</v>
      </c>
      <c r="E208" s="36" t="s">
        <v>41</v>
      </c>
      <c r="F208" s="37">
        <v>21</v>
      </c>
      <c r="G208" s="38">
        <v>1.7</v>
      </c>
      <c r="H208" s="38">
        <v>0.4</v>
      </c>
      <c r="I208" s="38">
        <v>12</v>
      </c>
      <c r="J208" s="39">
        <v>59</v>
      </c>
      <c r="K208" s="40"/>
      <c r="L208" s="55"/>
    </row>
    <row r="209" spans="1:12" ht="15" x14ac:dyDescent="0.25">
      <c r="A209" s="34"/>
      <c r="B209" s="34"/>
      <c r="C209" s="35"/>
      <c r="D209" s="62" t="s">
        <v>118</v>
      </c>
      <c r="E209" s="36" t="s">
        <v>130</v>
      </c>
      <c r="F209" s="37">
        <v>100</v>
      </c>
      <c r="G209" s="38">
        <v>2.8</v>
      </c>
      <c r="H209" s="38">
        <v>3.2</v>
      </c>
      <c r="I209" s="38">
        <v>8</v>
      </c>
      <c r="J209" s="39">
        <v>75</v>
      </c>
      <c r="K209" s="40"/>
      <c r="L209" s="55"/>
    </row>
    <row r="210" spans="1:12" ht="15" x14ac:dyDescent="0.25">
      <c r="A210" s="34"/>
      <c r="B210" s="34"/>
      <c r="C210" s="35"/>
      <c r="D210" s="62" t="s">
        <v>26</v>
      </c>
      <c r="E210" s="36" t="s">
        <v>39</v>
      </c>
      <c r="F210" s="37">
        <v>130</v>
      </c>
      <c r="G210" s="38">
        <v>0.5</v>
      </c>
      <c r="H210" s="38">
        <v>0.5</v>
      </c>
      <c r="I210" s="38">
        <v>12.7</v>
      </c>
      <c r="J210" s="39">
        <v>58</v>
      </c>
      <c r="K210" s="50">
        <v>338</v>
      </c>
      <c r="L210" s="55"/>
    </row>
    <row r="211" spans="1:12" ht="15" x14ac:dyDescent="0.25">
      <c r="A211" s="34"/>
      <c r="B211" s="34"/>
      <c r="C211" s="35"/>
      <c r="D211" s="62"/>
      <c r="E211" s="36"/>
      <c r="F211" s="37"/>
      <c r="G211" s="38"/>
      <c r="H211" s="38"/>
      <c r="I211" s="38"/>
      <c r="J211" s="39"/>
      <c r="K211" s="50"/>
      <c r="L211" s="55"/>
    </row>
    <row r="212" spans="1:12" ht="15" x14ac:dyDescent="0.25">
      <c r="A212" s="34"/>
      <c r="B212" s="34"/>
      <c r="C212" s="35"/>
      <c r="D212" s="64" t="s">
        <v>27</v>
      </c>
      <c r="E212" s="41"/>
      <c r="F212" s="42">
        <f>SUM(F205:F210)</f>
        <v>700</v>
      </c>
      <c r="G212" s="43">
        <f>SUM(G205:G210)</f>
        <v>20.900000000000002</v>
      </c>
      <c r="H212" s="43">
        <f>SUM(H205:H210)</f>
        <v>23.299999999999997</v>
      </c>
      <c r="I212" s="43">
        <f>SUM(I205:I210)</f>
        <v>94.5</v>
      </c>
      <c r="J212" s="49">
        <f>SUM(J205:J210)</f>
        <v>675</v>
      </c>
      <c r="K212" s="42"/>
      <c r="L212" s="56">
        <v>85.2</v>
      </c>
    </row>
    <row r="213" spans="1:12" ht="15" x14ac:dyDescent="0.25">
      <c r="A213" s="34">
        <f>A205</f>
        <v>3</v>
      </c>
      <c r="B213" s="34">
        <f>B205</f>
        <v>4</v>
      </c>
      <c r="C213" s="35" t="s">
        <v>28</v>
      </c>
      <c r="D213" s="62" t="s">
        <v>30</v>
      </c>
      <c r="E213" s="36" t="s">
        <v>55</v>
      </c>
      <c r="F213" s="40">
        <v>260</v>
      </c>
      <c r="G213" s="38">
        <v>8.8000000000000007</v>
      </c>
      <c r="H213" s="38">
        <v>4.0999999999999996</v>
      </c>
      <c r="I213" s="38">
        <v>14.5</v>
      </c>
      <c r="J213" s="39">
        <v>127</v>
      </c>
      <c r="K213" s="40">
        <v>102</v>
      </c>
      <c r="L213" s="55"/>
    </row>
    <row r="214" spans="1:12" ht="15" x14ac:dyDescent="0.25">
      <c r="A214" s="34"/>
      <c r="B214" s="34"/>
      <c r="C214" s="35"/>
      <c r="D214" s="62" t="s">
        <v>31</v>
      </c>
      <c r="E214" s="36" t="s">
        <v>92</v>
      </c>
      <c r="F214" s="37">
        <v>200</v>
      </c>
      <c r="G214" s="38">
        <v>14.3</v>
      </c>
      <c r="H214" s="38">
        <v>10.9</v>
      </c>
      <c r="I214" s="38">
        <v>16</v>
      </c>
      <c r="J214" s="39">
        <v>220</v>
      </c>
      <c r="K214" s="50" t="s">
        <v>94</v>
      </c>
      <c r="L214" s="55"/>
    </row>
    <row r="215" spans="1:12" ht="15" x14ac:dyDescent="0.25">
      <c r="A215" s="34"/>
      <c r="B215" s="34"/>
      <c r="C215" s="35"/>
      <c r="D215" s="66" t="s">
        <v>79</v>
      </c>
      <c r="E215" s="36" t="s">
        <v>76</v>
      </c>
      <c r="F215" s="37">
        <v>30</v>
      </c>
      <c r="G215" s="38">
        <v>1.08</v>
      </c>
      <c r="H215" s="38">
        <v>9.4</v>
      </c>
      <c r="I215" s="38">
        <v>17.3</v>
      </c>
      <c r="J215" s="39">
        <v>158</v>
      </c>
      <c r="K215" s="50"/>
      <c r="L215" s="55"/>
    </row>
    <row r="216" spans="1:12" ht="15" x14ac:dyDescent="0.25">
      <c r="A216" s="34"/>
      <c r="B216" s="34"/>
      <c r="C216" s="35"/>
      <c r="D216" s="62" t="s">
        <v>33</v>
      </c>
      <c r="E216" s="36" t="s">
        <v>69</v>
      </c>
      <c r="F216" s="37">
        <v>200</v>
      </c>
      <c r="G216" s="38">
        <v>0.2</v>
      </c>
      <c r="H216" s="38">
        <v>0.1</v>
      </c>
      <c r="I216" s="38">
        <v>14</v>
      </c>
      <c r="J216" s="39">
        <v>58</v>
      </c>
      <c r="K216" s="40">
        <v>342</v>
      </c>
      <c r="L216" s="55"/>
    </row>
    <row r="217" spans="1:12" ht="15" x14ac:dyDescent="0.25">
      <c r="A217" s="34"/>
      <c r="B217" s="34"/>
      <c r="C217" s="35"/>
      <c r="D217" s="62" t="s">
        <v>35</v>
      </c>
      <c r="E217" s="36" t="s">
        <v>78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5"/>
    </row>
    <row r="218" spans="1:12" ht="15" x14ac:dyDescent="0.25">
      <c r="A218" s="34"/>
      <c r="B218" s="34"/>
      <c r="C218" s="35"/>
      <c r="D218" s="62" t="s">
        <v>34</v>
      </c>
      <c r="E218" s="36" t="s">
        <v>41</v>
      </c>
      <c r="F218" s="37">
        <v>39</v>
      </c>
      <c r="G218" s="38">
        <v>3.2</v>
      </c>
      <c r="H218" s="38">
        <v>0.78</v>
      </c>
      <c r="I218" s="38">
        <v>22.9</v>
      </c>
      <c r="J218" s="39">
        <v>112</v>
      </c>
      <c r="K218" s="40"/>
      <c r="L218" s="55"/>
    </row>
    <row r="219" spans="1:12" ht="15" x14ac:dyDescent="0.25">
      <c r="A219" s="34"/>
      <c r="B219" s="34"/>
      <c r="C219" s="35"/>
      <c r="D219" s="62"/>
      <c r="E219" s="36"/>
      <c r="F219" s="37"/>
      <c r="G219" s="38"/>
      <c r="H219" s="38"/>
      <c r="I219" s="38"/>
      <c r="J219" s="39"/>
      <c r="K219" s="40"/>
      <c r="L219" s="55"/>
    </row>
    <row r="220" spans="1:12" ht="15" x14ac:dyDescent="0.25">
      <c r="A220" s="34"/>
      <c r="B220" s="34"/>
      <c r="C220" s="35"/>
      <c r="D220" s="64" t="s">
        <v>27</v>
      </c>
      <c r="E220" s="41"/>
      <c r="F220" s="42">
        <f>SUM(F213:F218)</f>
        <v>754</v>
      </c>
      <c r="G220" s="43">
        <f>SUM(G213:G218)</f>
        <v>29.38</v>
      </c>
      <c r="H220" s="43">
        <f>SUM(H213:H218)</f>
        <v>25.580000000000002</v>
      </c>
      <c r="I220" s="43">
        <f>SUM(I213:I218)</f>
        <v>95.5</v>
      </c>
      <c r="J220" s="49">
        <f>SUM(J213:J218)</f>
        <v>728</v>
      </c>
      <c r="K220" s="42"/>
      <c r="L220" s="56">
        <v>102.24</v>
      </c>
    </row>
    <row r="221" spans="1:12" ht="15.75" customHeight="1" x14ac:dyDescent="0.2">
      <c r="A221" s="44">
        <f>A205</f>
        <v>3</v>
      </c>
      <c r="B221" s="44">
        <f>B205</f>
        <v>4</v>
      </c>
      <c r="C221" s="71" t="s">
        <v>36</v>
      </c>
      <c r="D221" s="72"/>
      <c r="E221" s="45"/>
      <c r="F221" s="46">
        <f>F212+F220</f>
        <v>1454</v>
      </c>
      <c r="G221" s="47">
        <f>G212+G220</f>
        <v>50.28</v>
      </c>
      <c r="H221" s="47">
        <f>H212+H220</f>
        <v>48.879999999999995</v>
      </c>
      <c r="I221" s="47">
        <f>I212+I220</f>
        <v>190</v>
      </c>
      <c r="J221" s="48">
        <f>J212+J220</f>
        <v>1403</v>
      </c>
      <c r="K221" s="46"/>
      <c r="L221" s="57">
        <f>L212+L220</f>
        <v>187.44</v>
      </c>
    </row>
    <row r="222" spans="1:12" ht="15" x14ac:dyDescent="0.25">
      <c r="A222" s="34">
        <v>3</v>
      </c>
      <c r="B222" s="34">
        <v>5</v>
      </c>
      <c r="C222" s="35" t="s">
        <v>23</v>
      </c>
      <c r="D222" s="66" t="s">
        <v>24</v>
      </c>
      <c r="E222" s="36" t="s">
        <v>112</v>
      </c>
      <c r="F222" s="37">
        <v>90</v>
      </c>
      <c r="G222" s="38">
        <v>15</v>
      </c>
      <c r="H222" s="38">
        <v>12.2</v>
      </c>
      <c r="I222" s="38">
        <v>11.9</v>
      </c>
      <c r="J222" s="39">
        <v>219</v>
      </c>
      <c r="K222" s="50" t="s">
        <v>131</v>
      </c>
      <c r="L222" s="55"/>
    </row>
    <row r="223" spans="1:12" ht="15" x14ac:dyDescent="0.25">
      <c r="A223" s="34"/>
      <c r="B223" s="34"/>
      <c r="C223" s="35"/>
      <c r="D223" s="66" t="s">
        <v>32</v>
      </c>
      <c r="E223" s="36" t="s">
        <v>146</v>
      </c>
      <c r="F223" s="37">
        <v>180</v>
      </c>
      <c r="G223" s="38">
        <v>8.8000000000000007</v>
      </c>
      <c r="H223" s="38">
        <v>7.4</v>
      </c>
      <c r="I223" s="38">
        <v>37.700000000000003</v>
      </c>
      <c r="J223" s="39">
        <v>252</v>
      </c>
      <c r="K223" s="50">
        <v>302</v>
      </c>
      <c r="L223" s="55"/>
    </row>
    <row r="224" spans="1:12" ht="15" x14ac:dyDescent="0.25">
      <c r="A224" s="34"/>
      <c r="B224" s="34"/>
      <c r="C224" s="35"/>
      <c r="D224" s="62" t="s">
        <v>25</v>
      </c>
      <c r="E224" s="36" t="s">
        <v>54</v>
      </c>
      <c r="F224" s="37">
        <v>200</v>
      </c>
      <c r="G224" s="38">
        <v>0.2</v>
      </c>
      <c r="H224" s="38">
        <v>0.1</v>
      </c>
      <c r="I224" s="38">
        <v>10.1</v>
      </c>
      <c r="J224" s="39">
        <v>41</v>
      </c>
      <c r="K224" s="40">
        <v>376</v>
      </c>
      <c r="L224" s="55"/>
    </row>
    <row r="225" spans="1:12" ht="15" x14ac:dyDescent="0.25">
      <c r="A225" s="34"/>
      <c r="B225" s="34"/>
      <c r="C225" s="35"/>
      <c r="D225" s="62" t="s">
        <v>34</v>
      </c>
      <c r="E225" s="36" t="s">
        <v>41</v>
      </c>
      <c r="F225" s="37">
        <v>25</v>
      </c>
      <c r="G225" s="38">
        <v>2</v>
      </c>
      <c r="H225" s="38">
        <v>0.5</v>
      </c>
      <c r="I225" s="38">
        <v>14.3</v>
      </c>
      <c r="J225" s="39">
        <v>70</v>
      </c>
      <c r="K225" s="40"/>
      <c r="L225" s="55"/>
    </row>
    <row r="226" spans="1:12" ht="15" x14ac:dyDescent="0.25">
      <c r="A226" s="34"/>
      <c r="B226" s="34"/>
      <c r="C226" s="35"/>
      <c r="D226" s="66" t="s">
        <v>26</v>
      </c>
      <c r="E226" s="36" t="s">
        <v>39</v>
      </c>
      <c r="F226" s="37">
        <v>200</v>
      </c>
      <c r="G226" s="38">
        <v>1.8</v>
      </c>
      <c r="H226" s="38">
        <v>0.4</v>
      </c>
      <c r="I226" s="38">
        <v>16.2</v>
      </c>
      <c r="J226" s="39">
        <v>76</v>
      </c>
      <c r="K226" s="50">
        <v>338</v>
      </c>
      <c r="L226" s="55"/>
    </row>
    <row r="227" spans="1:12" ht="15" x14ac:dyDescent="0.25">
      <c r="A227" s="34"/>
      <c r="B227" s="34"/>
      <c r="C227" s="35"/>
      <c r="D227" s="66"/>
      <c r="E227" s="36"/>
      <c r="F227" s="37"/>
      <c r="G227" s="38"/>
      <c r="H227" s="38"/>
      <c r="I227" s="38"/>
      <c r="J227" s="39"/>
      <c r="K227" s="50"/>
      <c r="L227" s="55"/>
    </row>
    <row r="228" spans="1:12" ht="15" x14ac:dyDescent="0.25">
      <c r="A228" s="34"/>
      <c r="B228" s="34"/>
      <c r="C228" s="35"/>
      <c r="D228" s="64" t="s">
        <v>27</v>
      </c>
      <c r="E228" s="41"/>
      <c r="F228" s="42">
        <f>SUM(F222:F226)</f>
        <v>695</v>
      </c>
      <c r="G228" s="43">
        <f>SUM(G222:G226)</f>
        <v>27.8</v>
      </c>
      <c r="H228" s="43">
        <f>SUM(H222:H226)</f>
        <v>20.6</v>
      </c>
      <c r="I228" s="43">
        <f>SUM(I222:I226)</f>
        <v>90.2</v>
      </c>
      <c r="J228" s="49">
        <f>SUM(J222:J226)</f>
        <v>658</v>
      </c>
      <c r="K228" s="42"/>
      <c r="L228" s="56">
        <v>85.2</v>
      </c>
    </row>
    <row r="229" spans="1:12" ht="15" x14ac:dyDescent="0.25">
      <c r="A229" s="34">
        <f>A222</f>
        <v>3</v>
      </c>
      <c r="B229" s="34">
        <f>B222</f>
        <v>5</v>
      </c>
      <c r="C229" s="35" t="s">
        <v>28</v>
      </c>
      <c r="D229" s="62" t="s">
        <v>30</v>
      </c>
      <c r="E229" s="36" t="s">
        <v>96</v>
      </c>
      <c r="F229" s="37">
        <v>255</v>
      </c>
      <c r="G229" s="38">
        <v>6.8</v>
      </c>
      <c r="H229" s="38">
        <v>6.2</v>
      </c>
      <c r="I229" s="38">
        <v>7</v>
      </c>
      <c r="J229" s="39">
        <v>112</v>
      </c>
      <c r="K229" s="50" t="s">
        <v>98</v>
      </c>
      <c r="L229" s="55"/>
    </row>
    <row r="230" spans="1:12" ht="15" x14ac:dyDescent="0.25">
      <c r="A230" s="34"/>
      <c r="B230" s="34"/>
      <c r="C230" s="35"/>
      <c r="D230" s="62" t="s">
        <v>31</v>
      </c>
      <c r="E230" s="36" t="s">
        <v>97</v>
      </c>
      <c r="F230" s="37">
        <v>200</v>
      </c>
      <c r="G230" s="38">
        <v>14.6</v>
      </c>
      <c r="H230" s="38">
        <v>12.2</v>
      </c>
      <c r="I230" s="38">
        <v>21</v>
      </c>
      <c r="J230" s="39">
        <v>252</v>
      </c>
      <c r="K230" s="40">
        <v>284</v>
      </c>
      <c r="L230" s="55"/>
    </row>
    <row r="231" spans="1:12" ht="15" x14ac:dyDescent="0.25">
      <c r="A231" s="34"/>
      <c r="B231" s="34"/>
      <c r="C231" s="35"/>
      <c r="D231" s="62" t="s">
        <v>33</v>
      </c>
      <c r="E231" s="36" t="s">
        <v>45</v>
      </c>
      <c r="F231" s="37">
        <v>200</v>
      </c>
      <c r="G231" s="38">
        <v>1</v>
      </c>
      <c r="H231" s="38">
        <v>0</v>
      </c>
      <c r="I231" s="38">
        <v>13.2</v>
      </c>
      <c r="J231" s="39">
        <v>86</v>
      </c>
      <c r="K231" s="40">
        <v>348</v>
      </c>
      <c r="L231" s="55"/>
    </row>
    <row r="232" spans="1:12" ht="15" x14ac:dyDescent="0.25">
      <c r="A232" s="34"/>
      <c r="B232" s="34"/>
      <c r="C232" s="35"/>
      <c r="D232" s="62" t="s">
        <v>34</v>
      </c>
      <c r="E232" s="36" t="s">
        <v>41</v>
      </c>
      <c r="F232" s="37">
        <v>40</v>
      </c>
      <c r="G232" s="38">
        <v>3.2</v>
      </c>
      <c r="H232" s="38">
        <v>0.8</v>
      </c>
      <c r="I232" s="38">
        <v>22.9</v>
      </c>
      <c r="J232" s="39">
        <v>112</v>
      </c>
      <c r="K232" s="40"/>
      <c r="L232" s="55"/>
    </row>
    <row r="233" spans="1:12" ht="12.75" customHeight="1" x14ac:dyDescent="0.25">
      <c r="A233" s="34"/>
      <c r="B233" s="34"/>
      <c r="C233" s="35"/>
      <c r="D233" s="62" t="s">
        <v>35</v>
      </c>
      <c r="E233" s="36" t="s">
        <v>78</v>
      </c>
      <c r="F233" s="40">
        <v>25</v>
      </c>
      <c r="G233" s="38">
        <v>1.8</v>
      </c>
      <c r="H233" s="38">
        <v>0.3</v>
      </c>
      <c r="I233" s="38">
        <v>10.8</v>
      </c>
      <c r="J233" s="39">
        <v>53</v>
      </c>
      <c r="K233" s="40"/>
      <c r="L233" s="55"/>
    </row>
    <row r="234" spans="1:12" ht="15" x14ac:dyDescent="0.25">
      <c r="A234" s="34"/>
      <c r="B234" s="34"/>
      <c r="C234" s="35"/>
      <c r="D234" s="65"/>
      <c r="E234" s="36"/>
      <c r="F234" s="40"/>
      <c r="G234" s="38"/>
      <c r="H234" s="38"/>
      <c r="I234" s="38"/>
      <c r="J234" s="39"/>
      <c r="K234" s="40"/>
      <c r="L234" s="55"/>
    </row>
    <row r="235" spans="1:12" ht="15" x14ac:dyDescent="0.25">
      <c r="A235" s="34"/>
      <c r="B235" s="34"/>
      <c r="C235" s="35"/>
      <c r="D235" s="65"/>
      <c r="E235" s="36"/>
      <c r="F235" s="40"/>
      <c r="G235" s="38"/>
      <c r="H235" s="38"/>
      <c r="I235" s="38"/>
      <c r="J235" s="39"/>
      <c r="K235" s="40"/>
      <c r="L235" s="55"/>
    </row>
    <row r="236" spans="1:12" ht="15" x14ac:dyDescent="0.25">
      <c r="A236" s="34"/>
      <c r="B236" s="34"/>
      <c r="C236" s="35"/>
      <c r="D236" s="64" t="s">
        <v>27</v>
      </c>
      <c r="E236" s="41"/>
      <c r="F236" s="42">
        <f>SUM(F229:F235)</f>
        <v>720</v>
      </c>
      <c r="G236" s="43">
        <f>SUM(G229:G235)</f>
        <v>27.4</v>
      </c>
      <c r="H236" s="43">
        <f>SUM(H229:H235)</f>
        <v>19.5</v>
      </c>
      <c r="I236" s="43">
        <f>SUM(I229:I235)</f>
        <v>74.899999999999991</v>
      </c>
      <c r="J236" s="49">
        <f>SUM(J229:J235)</f>
        <v>615</v>
      </c>
      <c r="K236" s="42"/>
      <c r="L236" s="56">
        <v>102.24</v>
      </c>
    </row>
    <row r="237" spans="1:12" ht="15.75" customHeight="1" x14ac:dyDescent="0.2">
      <c r="A237" s="44">
        <f>A222</f>
        <v>3</v>
      </c>
      <c r="B237" s="44">
        <f>B222</f>
        <v>5</v>
      </c>
      <c r="C237" s="71" t="s">
        <v>36</v>
      </c>
      <c r="D237" s="72"/>
      <c r="E237" s="45"/>
      <c r="F237" s="46">
        <f>F228+F236</f>
        <v>1415</v>
      </c>
      <c r="G237" s="47">
        <f>G228+G236</f>
        <v>55.2</v>
      </c>
      <c r="H237" s="47">
        <f>H228+H236</f>
        <v>40.1</v>
      </c>
      <c r="I237" s="47">
        <f>I228+I236</f>
        <v>165.1</v>
      </c>
      <c r="J237" s="48">
        <f>J228+J236</f>
        <v>1273</v>
      </c>
      <c r="K237" s="46"/>
      <c r="L237" s="57">
        <f>L228+L236</f>
        <v>187.44</v>
      </c>
    </row>
    <row r="238" spans="1:12" ht="15" x14ac:dyDescent="0.25">
      <c r="A238" s="34">
        <v>4</v>
      </c>
      <c r="B238" s="34">
        <v>1</v>
      </c>
      <c r="C238" s="35" t="s">
        <v>23</v>
      </c>
      <c r="D238" s="62" t="s">
        <v>24</v>
      </c>
      <c r="E238" s="36" t="s">
        <v>99</v>
      </c>
      <c r="F238" s="37">
        <v>45</v>
      </c>
      <c r="G238" s="38">
        <v>7.2</v>
      </c>
      <c r="H238" s="38">
        <v>11</v>
      </c>
      <c r="I238" s="38">
        <v>11.5</v>
      </c>
      <c r="J238" s="39">
        <v>173</v>
      </c>
      <c r="K238" s="52" t="s">
        <v>101</v>
      </c>
      <c r="L238" s="55"/>
    </row>
    <row r="239" spans="1:12" ht="15" x14ac:dyDescent="0.25">
      <c r="A239" s="34"/>
      <c r="B239" s="34"/>
      <c r="C239" s="35"/>
      <c r="D239" s="62" t="s">
        <v>24</v>
      </c>
      <c r="E239" s="36" t="s">
        <v>100</v>
      </c>
      <c r="F239" s="40">
        <v>204</v>
      </c>
      <c r="G239" s="38">
        <v>5.3</v>
      </c>
      <c r="H239" s="38">
        <v>5.7</v>
      </c>
      <c r="I239" s="38">
        <v>30</v>
      </c>
      <c r="J239" s="39">
        <v>198</v>
      </c>
      <c r="K239" s="40">
        <v>182</v>
      </c>
      <c r="L239" s="55"/>
    </row>
    <row r="240" spans="1:12" ht="15" x14ac:dyDescent="0.25">
      <c r="A240" s="34"/>
      <c r="B240" s="34"/>
      <c r="C240" s="35"/>
      <c r="D240" s="62" t="s">
        <v>25</v>
      </c>
      <c r="E240" s="36" t="s">
        <v>46</v>
      </c>
      <c r="F240" s="37">
        <v>200</v>
      </c>
      <c r="G240" s="38">
        <v>3.9</v>
      </c>
      <c r="H240" s="38">
        <v>3.1</v>
      </c>
      <c r="I240" s="38">
        <v>21.1</v>
      </c>
      <c r="J240" s="39">
        <v>128</v>
      </c>
      <c r="K240" s="40">
        <v>382</v>
      </c>
      <c r="L240" s="55"/>
    </row>
    <row r="241" spans="1:12" ht="15" x14ac:dyDescent="0.25">
      <c r="A241" s="34"/>
      <c r="B241" s="34"/>
      <c r="C241" s="35"/>
      <c r="D241" s="62" t="s">
        <v>34</v>
      </c>
      <c r="E241" s="36" t="s">
        <v>41</v>
      </c>
      <c r="F241" s="37">
        <v>23</v>
      </c>
      <c r="G241" s="38">
        <v>1.8</v>
      </c>
      <c r="H241" s="38">
        <v>0.5</v>
      </c>
      <c r="I241" s="38">
        <v>13.2</v>
      </c>
      <c r="J241" s="39">
        <v>64</v>
      </c>
      <c r="K241" s="40"/>
      <c r="L241" s="55"/>
    </row>
    <row r="242" spans="1:12" ht="15" x14ac:dyDescent="0.25">
      <c r="A242" s="34"/>
      <c r="B242" s="34"/>
      <c r="C242" s="35"/>
      <c r="D242" s="62" t="s">
        <v>26</v>
      </c>
      <c r="E242" s="36" t="s">
        <v>39</v>
      </c>
      <c r="F242" s="37">
        <v>200</v>
      </c>
      <c r="G242" s="38">
        <v>0.8</v>
      </c>
      <c r="H242" s="38">
        <v>0.60000000000000009</v>
      </c>
      <c r="I242" s="38">
        <v>20.6</v>
      </c>
      <c r="J242" s="39">
        <v>92</v>
      </c>
      <c r="K242" s="40">
        <v>338</v>
      </c>
      <c r="L242" s="55"/>
    </row>
    <row r="243" spans="1:12" ht="15" x14ac:dyDescent="0.25">
      <c r="A243" s="34"/>
      <c r="B243" s="34"/>
      <c r="C243" s="35"/>
      <c r="D243" s="62"/>
      <c r="E243" s="36"/>
      <c r="F243" s="37"/>
      <c r="G243" s="38"/>
      <c r="H243" s="38"/>
      <c r="I243" s="38"/>
      <c r="J243" s="39"/>
      <c r="K243" s="40"/>
      <c r="L243" s="55"/>
    </row>
    <row r="244" spans="1:12" ht="15" x14ac:dyDescent="0.25">
      <c r="A244" s="34"/>
      <c r="B244" s="34"/>
      <c r="C244" s="35"/>
      <c r="D244" s="64" t="s">
        <v>27</v>
      </c>
      <c r="E244" s="41"/>
      <c r="F244" s="42">
        <f>SUM(F238:F242)</f>
        <v>672</v>
      </c>
      <c r="G244" s="43">
        <f>SUM(G238:G242)</f>
        <v>19</v>
      </c>
      <c r="H244" s="43">
        <f>SUM(H238:H242)</f>
        <v>20.900000000000002</v>
      </c>
      <c r="I244" s="43">
        <f>SUM(I238:I242)</f>
        <v>96.4</v>
      </c>
      <c r="J244" s="49">
        <f>SUM(J238:J242)</f>
        <v>655</v>
      </c>
      <c r="K244" s="42"/>
      <c r="L244" s="56">
        <v>85.2</v>
      </c>
    </row>
    <row r="245" spans="1:12" ht="15" x14ac:dyDescent="0.25">
      <c r="A245" s="34">
        <f>A238</f>
        <v>4</v>
      </c>
      <c r="B245" s="34">
        <f>B238</f>
        <v>1</v>
      </c>
      <c r="C245" s="35" t="s">
        <v>28</v>
      </c>
      <c r="D245" s="62" t="s">
        <v>29</v>
      </c>
      <c r="E245" s="36" t="s">
        <v>137</v>
      </c>
      <c r="F245" s="37">
        <v>70</v>
      </c>
      <c r="G245" s="38">
        <v>0.6</v>
      </c>
      <c r="H245" s="38">
        <v>0.1</v>
      </c>
      <c r="I245" s="38">
        <v>1.8</v>
      </c>
      <c r="J245" s="39">
        <v>10</v>
      </c>
      <c r="K245" s="40">
        <v>376</v>
      </c>
      <c r="L245" s="55"/>
    </row>
    <row r="246" spans="1:12" ht="25.5" x14ac:dyDescent="0.25">
      <c r="A246" s="34"/>
      <c r="B246" s="34"/>
      <c r="C246" s="35"/>
      <c r="D246" s="62" t="s">
        <v>30</v>
      </c>
      <c r="E246" s="36" t="s">
        <v>73</v>
      </c>
      <c r="F246" s="40">
        <v>265</v>
      </c>
      <c r="G246" s="38">
        <v>5.5</v>
      </c>
      <c r="H246" s="38">
        <v>4.7</v>
      </c>
      <c r="I246" s="38">
        <v>16.600000000000001</v>
      </c>
      <c r="J246" s="39">
        <v>127</v>
      </c>
      <c r="K246" s="40">
        <v>96</v>
      </c>
      <c r="L246" s="55"/>
    </row>
    <row r="247" spans="1:12" ht="15" x14ac:dyDescent="0.25">
      <c r="A247" s="34"/>
      <c r="B247" s="34"/>
      <c r="C247" s="35"/>
      <c r="D247" s="62" t="s">
        <v>31</v>
      </c>
      <c r="E247" s="36" t="s">
        <v>102</v>
      </c>
      <c r="F247" s="37">
        <v>200</v>
      </c>
      <c r="G247" s="38">
        <v>11.3</v>
      </c>
      <c r="H247" s="38">
        <v>10.8</v>
      </c>
      <c r="I247" s="38">
        <v>16.899999999999999</v>
      </c>
      <c r="J247" s="39">
        <v>211</v>
      </c>
      <c r="K247" s="50" t="s">
        <v>103</v>
      </c>
      <c r="L247" s="55"/>
    </row>
    <row r="248" spans="1:12" ht="15" x14ac:dyDescent="0.25">
      <c r="A248" s="34"/>
      <c r="B248" s="34"/>
      <c r="C248" s="35"/>
      <c r="D248" s="62" t="s">
        <v>25</v>
      </c>
      <c r="E248" s="36" t="s">
        <v>54</v>
      </c>
      <c r="F248" s="37">
        <v>200</v>
      </c>
      <c r="G248" s="38">
        <v>0.2</v>
      </c>
      <c r="H248" s="38">
        <v>0.1</v>
      </c>
      <c r="I248" s="38">
        <v>10.1</v>
      </c>
      <c r="J248" s="39">
        <v>41</v>
      </c>
      <c r="K248" s="40"/>
      <c r="L248" s="55"/>
    </row>
    <row r="249" spans="1:12" ht="15" x14ac:dyDescent="0.25">
      <c r="A249" s="34"/>
      <c r="B249" s="34"/>
      <c r="C249" s="35"/>
      <c r="D249" s="62" t="s">
        <v>35</v>
      </c>
      <c r="E249" s="36" t="s">
        <v>78</v>
      </c>
      <c r="F249" s="40">
        <v>25</v>
      </c>
      <c r="G249" s="38">
        <v>1.8</v>
      </c>
      <c r="H249" s="38">
        <v>0.3</v>
      </c>
      <c r="I249" s="38">
        <v>10.8</v>
      </c>
      <c r="J249" s="39">
        <v>53</v>
      </c>
      <c r="K249" s="40"/>
      <c r="L249" s="55"/>
    </row>
    <row r="250" spans="1:12" ht="15" x14ac:dyDescent="0.25">
      <c r="A250" s="34"/>
      <c r="B250" s="34"/>
      <c r="C250" s="35"/>
      <c r="D250" s="62" t="s">
        <v>34</v>
      </c>
      <c r="E250" s="36" t="s">
        <v>41</v>
      </c>
      <c r="F250" s="37">
        <v>25</v>
      </c>
      <c r="G250" s="38">
        <v>2</v>
      </c>
      <c r="H250" s="38">
        <v>0.5</v>
      </c>
      <c r="I250" s="38">
        <v>14.3</v>
      </c>
      <c r="J250" s="39">
        <v>70</v>
      </c>
      <c r="K250" s="40"/>
      <c r="L250" s="55"/>
    </row>
    <row r="251" spans="1:12" ht="15" x14ac:dyDescent="0.25">
      <c r="A251" s="34"/>
      <c r="B251" s="34"/>
      <c r="C251" s="35"/>
      <c r="D251" s="65"/>
      <c r="E251" s="36"/>
      <c r="F251" s="40"/>
      <c r="G251" s="38"/>
      <c r="H251" s="38"/>
      <c r="I251" s="38"/>
      <c r="J251" s="39"/>
      <c r="K251" s="40"/>
      <c r="L251" s="55"/>
    </row>
    <row r="252" spans="1:12" ht="15" x14ac:dyDescent="0.25">
      <c r="A252" s="34"/>
      <c r="B252" s="34"/>
      <c r="C252" s="35"/>
      <c r="D252" s="64" t="s">
        <v>27</v>
      </c>
      <c r="E252" s="41"/>
      <c r="F252" s="42">
        <f>SUM(F245:F251)</f>
        <v>785</v>
      </c>
      <c r="G252" s="43">
        <f>SUM(G245:G251)</f>
        <v>21.4</v>
      </c>
      <c r="H252" s="43">
        <f>SUM(H245:H251)</f>
        <v>16.5</v>
      </c>
      <c r="I252" s="43">
        <f>SUM(I245:I251)</f>
        <v>70.5</v>
      </c>
      <c r="J252" s="49">
        <f>SUM(J245:J251)</f>
        <v>512</v>
      </c>
      <c r="K252" s="42"/>
      <c r="L252" s="56">
        <v>102.24</v>
      </c>
    </row>
    <row r="253" spans="1:12" ht="15" x14ac:dyDescent="0.2">
      <c r="A253" s="44">
        <f>A238</f>
        <v>4</v>
      </c>
      <c r="B253" s="44">
        <f>B238</f>
        <v>1</v>
      </c>
      <c r="C253" s="71" t="s">
        <v>36</v>
      </c>
      <c r="D253" s="72"/>
      <c r="E253" s="45"/>
      <c r="F253" s="46">
        <f>F244+F252</f>
        <v>1457</v>
      </c>
      <c r="G253" s="47">
        <f>G244+G252</f>
        <v>40.4</v>
      </c>
      <c r="H253" s="47">
        <f>H244+H252</f>
        <v>37.400000000000006</v>
      </c>
      <c r="I253" s="47">
        <f>I244+I252</f>
        <v>166.9</v>
      </c>
      <c r="J253" s="48">
        <f>J244+J252</f>
        <v>1167</v>
      </c>
      <c r="K253" s="46"/>
      <c r="L253" s="57">
        <f>L244+L252</f>
        <v>187.44</v>
      </c>
    </row>
    <row r="254" spans="1:12" ht="15" x14ac:dyDescent="0.25">
      <c r="A254" s="34">
        <v>4</v>
      </c>
      <c r="B254" s="34">
        <v>2</v>
      </c>
      <c r="C254" s="35" t="s">
        <v>23</v>
      </c>
      <c r="D254" s="62" t="s">
        <v>24</v>
      </c>
      <c r="E254" s="36" t="s">
        <v>114</v>
      </c>
      <c r="F254" s="40">
        <v>185</v>
      </c>
      <c r="G254" s="38">
        <v>26.1</v>
      </c>
      <c r="H254" s="38">
        <v>20.6</v>
      </c>
      <c r="I254" s="38">
        <v>41.4</v>
      </c>
      <c r="J254" s="39">
        <v>455</v>
      </c>
      <c r="K254" s="40">
        <v>223</v>
      </c>
      <c r="L254" s="55"/>
    </row>
    <row r="255" spans="1:12" ht="15" x14ac:dyDescent="0.25">
      <c r="A255" s="34"/>
      <c r="B255" s="34"/>
      <c r="C255" s="35"/>
      <c r="D255" s="62" t="s">
        <v>25</v>
      </c>
      <c r="E255" s="36" t="s">
        <v>40</v>
      </c>
      <c r="F255" s="37">
        <v>200</v>
      </c>
      <c r="G255" s="38">
        <v>2.2999999999999998</v>
      </c>
      <c r="H255" s="38">
        <v>1.4</v>
      </c>
      <c r="I255" s="38">
        <v>22</v>
      </c>
      <c r="J255" s="39">
        <v>110</v>
      </c>
      <c r="K255" s="40" t="s">
        <v>106</v>
      </c>
      <c r="L255" s="55"/>
    </row>
    <row r="256" spans="1:12" ht="25.5" x14ac:dyDescent="0.25">
      <c r="A256" s="34"/>
      <c r="B256" s="34"/>
      <c r="C256" s="35"/>
      <c r="D256" s="62" t="s">
        <v>34</v>
      </c>
      <c r="E256" s="70" t="s">
        <v>138</v>
      </c>
      <c r="F256" s="37">
        <v>55</v>
      </c>
      <c r="G256" s="38">
        <v>3.4</v>
      </c>
      <c r="H256" s="38">
        <v>10.1</v>
      </c>
      <c r="I256" s="38">
        <v>26.2</v>
      </c>
      <c r="J256" s="39">
        <v>210</v>
      </c>
      <c r="K256" s="40"/>
      <c r="L256" s="55"/>
    </row>
    <row r="257" spans="1:12" ht="15" x14ac:dyDescent="0.25">
      <c r="A257" s="34"/>
      <c r="B257" s="34"/>
      <c r="C257" s="35"/>
      <c r="D257" s="62" t="s">
        <v>26</v>
      </c>
      <c r="E257" s="36" t="s">
        <v>39</v>
      </c>
      <c r="F257" s="37">
        <v>130</v>
      </c>
      <c r="G257" s="38">
        <v>0.5</v>
      </c>
      <c r="H257" s="38">
        <v>0.5</v>
      </c>
      <c r="I257" s="38">
        <v>12.7</v>
      </c>
      <c r="J257" s="39">
        <v>58</v>
      </c>
      <c r="K257" s="50">
        <v>338</v>
      </c>
      <c r="L257" s="55"/>
    </row>
    <row r="258" spans="1:12" ht="15" x14ac:dyDescent="0.25">
      <c r="A258" s="34"/>
      <c r="B258" s="34"/>
      <c r="C258" s="35"/>
      <c r="D258" s="65"/>
      <c r="E258" s="36"/>
      <c r="F258" s="40"/>
      <c r="G258" s="38"/>
      <c r="H258" s="38"/>
      <c r="I258" s="38"/>
      <c r="J258" s="39"/>
      <c r="K258" s="40"/>
      <c r="L258" s="55"/>
    </row>
    <row r="259" spans="1:12" ht="15" x14ac:dyDescent="0.25">
      <c r="A259" s="34"/>
      <c r="B259" s="34"/>
      <c r="C259" s="35"/>
      <c r="D259" s="64" t="s">
        <v>27</v>
      </c>
      <c r="E259" s="41"/>
      <c r="F259" s="42">
        <f>SUM(F254:F258)</f>
        <v>570</v>
      </c>
      <c r="G259" s="43">
        <f>SUM(G254:G258)</f>
        <v>32.299999999999997</v>
      </c>
      <c r="H259" s="43">
        <f>SUM(H254:H258)</f>
        <v>32.6</v>
      </c>
      <c r="I259" s="43">
        <f>SUM(I254:I258)</f>
        <v>102.3</v>
      </c>
      <c r="J259" s="49">
        <f>SUM(J254:J258)</f>
        <v>833</v>
      </c>
      <c r="K259" s="42"/>
      <c r="L259" s="56">
        <v>85.2</v>
      </c>
    </row>
    <row r="260" spans="1:12" ht="15" x14ac:dyDescent="0.25">
      <c r="A260" s="34">
        <f>A254</f>
        <v>4</v>
      </c>
      <c r="B260" s="34">
        <f>B254</f>
        <v>2</v>
      </c>
      <c r="C260" s="35" t="s">
        <v>28</v>
      </c>
      <c r="D260" s="62" t="s">
        <v>30</v>
      </c>
      <c r="E260" s="36" t="s">
        <v>55</v>
      </c>
      <c r="F260" s="37">
        <v>260</v>
      </c>
      <c r="G260" s="38">
        <v>8.8000000000000007</v>
      </c>
      <c r="H260" s="38">
        <v>4.0999999999999996</v>
      </c>
      <c r="I260" s="38">
        <v>14.5</v>
      </c>
      <c r="J260" s="39">
        <v>127</v>
      </c>
      <c r="K260" s="40">
        <v>102</v>
      </c>
      <c r="L260" s="55"/>
    </row>
    <row r="261" spans="1:12" ht="15" x14ac:dyDescent="0.25">
      <c r="A261" s="34"/>
      <c r="B261" s="34"/>
      <c r="C261" s="35"/>
      <c r="D261" s="62" t="s">
        <v>31</v>
      </c>
      <c r="E261" s="36" t="s">
        <v>43</v>
      </c>
      <c r="F261" s="37">
        <v>100</v>
      </c>
      <c r="G261" s="38">
        <v>6.4</v>
      </c>
      <c r="H261" s="38">
        <v>9.5</v>
      </c>
      <c r="I261" s="38">
        <v>2.6</v>
      </c>
      <c r="J261" s="39">
        <v>134</v>
      </c>
      <c r="K261" s="40">
        <v>260</v>
      </c>
      <c r="L261" s="55"/>
    </row>
    <row r="262" spans="1:12" ht="15" x14ac:dyDescent="0.25">
      <c r="A262" s="34"/>
      <c r="B262" s="34"/>
      <c r="C262" s="35"/>
      <c r="D262" s="62" t="s">
        <v>32</v>
      </c>
      <c r="E262" s="36" t="s">
        <v>146</v>
      </c>
      <c r="F262" s="37">
        <v>190</v>
      </c>
      <c r="G262" s="38">
        <v>8.9</v>
      </c>
      <c r="H262" s="38">
        <v>7.4</v>
      </c>
      <c r="I262" s="38">
        <v>38.1</v>
      </c>
      <c r="J262" s="39">
        <v>255</v>
      </c>
      <c r="K262" s="40">
        <v>302</v>
      </c>
      <c r="L262" s="55"/>
    </row>
    <row r="263" spans="1:12" ht="15" x14ac:dyDescent="0.25">
      <c r="A263" s="34"/>
      <c r="B263" s="34"/>
      <c r="C263" s="35"/>
      <c r="D263" s="62" t="s">
        <v>33</v>
      </c>
      <c r="E263" s="36" t="s">
        <v>45</v>
      </c>
      <c r="F263" s="37">
        <v>200</v>
      </c>
      <c r="G263" s="38">
        <v>1</v>
      </c>
      <c r="H263" s="38">
        <v>0</v>
      </c>
      <c r="I263" s="38">
        <v>13.2</v>
      </c>
      <c r="J263" s="39">
        <v>86</v>
      </c>
      <c r="K263" s="40">
        <v>348</v>
      </c>
      <c r="L263" s="55"/>
    </row>
    <row r="264" spans="1:12" ht="15" x14ac:dyDescent="0.25">
      <c r="A264" s="34"/>
      <c r="B264" s="34"/>
      <c r="C264" s="35"/>
      <c r="D264" s="62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5"/>
    </row>
    <row r="265" spans="1:12" ht="15" x14ac:dyDescent="0.25">
      <c r="A265" s="34"/>
      <c r="B265" s="34"/>
      <c r="C265" s="35"/>
      <c r="D265" s="62" t="s">
        <v>35</v>
      </c>
      <c r="E265" s="36" t="s">
        <v>78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5"/>
    </row>
    <row r="266" spans="1:12" ht="15" x14ac:dyDescent="0.25">
      <c r="A266" s="34"/>
      <c r="B266" s="34"/>
      <c r="C266" s="35"/>
      <c r="D266" s="64" t="s">
        <v>27</v>
      </c>
      <c r="E266" s="41"/>
      <c r="F266" s="42">
        <f>SUM(F260:F265)</f>
        <v>800</v>
      </c>
      <c r="G266" s="43">
        <f>SUM(G260:G265)</f>
        <v>28.900000000000002</v>
      </c>
      <c r="H266" s="43">
        <f>SUM(H260:H265)</f>
        <v>21.8</v>
      </c>
      <c r="I266" s="43">
        <f>SUM(I260:I265)</f>
        <v>93.5</v>
      </c>
      <c r="J266" s="49">
        <f>SUM(J260:J265)</f>
        <v>725</v>
      </c>
      <c r="K266" s="42"/>
      <c r="L266" s="56">
        <v>102.24</v>
      </c>
    </row>
    <row r="267" spans="1:12" ht="15" x14ac:dyDescent="0.2">
      <c r="A267" s="44">
        <f>A254</f>
        <v>4</v>
      </c>
      <c r="B267" s="44">
        <f>B254</f>
        <v>2</v>
      </c>
      <c r="C267" s="71" t="s">
        <v>36</v>
      </c>
      <c r="D267" s="72"/>
      <c r="E267" s="45"/>
      <c r="F267" s="46">
        <f>F259+F266</f>
        <v>1370</v>
      </c>
      <c r="G267" s="47">
        <f>G259+G266</f>
        <v>61.2</v>
      </c>
      <c r="H267" s="47">
        <f>H259+H266</f>
        <v>54.400000000000006</v>
      </c>
      <c r="I267" s="47">
        <f>I259+I266</f>
        <v>195.8</v>
      </c>
      <c r="J267" s="48">
        <f>J259+J266</f>
        <v>1558</v>
      </c>
      <c r="K267" s="46"/>
      <c r="L267" s="57">
        <f>L259+L266</f>
        <v>187.44</v>
      </c>
    </row>
    <row r="268" spans="1:12" ht="15" x14ac:dyDescent="0.25">
      <c r="A268" s="34">
        <v>4</v>
      </c>
      <c r="B268" s="34">
        <v>3</v>
      </c>
      <c r="C268" s="35" t="s">
        <v>23</v>
      </c>
      <c r="D268" s="62" t="s">
        <v>29</v>
      </c>
      <c r="E268" s="36" t="s">
        <v>82</v>
      </c>
      <c r="F268" s="37">
        <v>60</v>
      </c>
      <c r="G268" s="38">
        <v>0.9</v>
      </c>
      <c r="H268" s="38">
        <v>3</v>
      </c>
      <c r="I268" s="38">
        <v>6.8</v>
      </c>
      <c r="J268" s="39">
        <v>59</v>
      </c>
      <c r="K268" s="40" t="s">
        <v>121</v>
      </c>
      <c r="L268" s="55"/>
    </row>
    <row r="269" spans="1:12" ht="15" x14ac:dyDescent="0.25">
      <c r="A269" s="34"/>
      <c r="B269" s="34"/>
      <c r="C269" s="35"/>
      <c r="D269" s="62" t="s">
        <v>24</v>
      </c>
      <c r="E269" s="36" t="s">
        <v>63</v>
      </c>
      <c r="F269" s="37">
        <v>200</v>
      </c>
      <c r="G269" s="38">
        <v>10.1</v>
      </c>
      <c r="H269" s="38">
        <v>12</v>
      </c>
      <c r="I269" s="38">
        <v>19.3</v>
      </c>
      <c r="J269" s="39">
        <v>226</v>
      </c>
      <c r="K269" s="40">
        <v>259</v>
      </c>
      <c r="L269" s="55"/>
    </row>
    <row r="270" spans="1:12" ht="15" x14ac:dyDescent="0.25">
      <c r="A270" s="34"/>
      <c r="B270" s="34"/>
      <c r="C270" s="35"/>
      <c r="D270" s="62" t="s">
        <v>25</v>
      </c>
      <c r="E270" s="36" t="s">
        <v>80</v>
      </c>
      <c r="F270" s="37">
        <v>207</v>
      </c>
      <c r="G270" s="38">
        <v>0.30000000000000004</v>
      </c>
      <c r="H270" s="38">
        <v>0.1</v>
      </c>
      <c r="I270" s="38">
        <v>10.3</v>
      </c>
      <c r="J270" s="39">
        <v>43</v>
      </c>
      <c r="K270" s="40">
        <v>377</v>
      </c>
      <c r="L270" s="55"/>
    </row>
    <row r="271" spans="1:12" ht="15" x14ac:dyDescent="0.25">
      <c r="A271" s="34"/>
      <c r="B271" s="34"/>
      <c r="C271" s="35"/>
      <c r="D271" s="62" t="s">
        <v>34</v>
      </c>
      <c r="E271" s="36" t="s">
        <v>139</v>
      </c>
      <c r="F271" s="37">
        <v>40</v>
      </c>
      <c r="G271" s="38">
        <v>2.1</v>
      </c>
      <c r="H271" s="38">
        <v>11.4</v>
      </c>
      <c r="I271" s="38">
        <v>14.5</v>
      </c>
      <c r="J271" s="39">
        <v>169</v>
      </c>
      <c r="K271" s="40"/>
      <c r="L271" s="55"/>
    </row>
    <row r="272" spans="1:12" ht="15" x14ac:dyDescent="0.25">
      <c r="A272" s="34"/>
      <c r="B272" s="34"/>
      <c r="C272" s="35"/>
      <c r="D272" s="65"/>
      <c r="E272" s="36"/>
      <c r="F272" s="40"/>
      <c r="G272" s="38"/>
      <c r="H272" s="38"/>
      <c r="I272" s="38"/>
      <c r="J272" s="39"/>
      <c r="K272" s="40"/>
      <c r="L272" s="55"/>
    </row>
    <row r="273" spans="1:13" ht="15" x14ac:dyDescent="0.25">
      <c r="A273" s="34"/>
      <c r="B273" s="34"/>
      <c r="C273" s="35"/>
      <c r="D273" s="64" t="s">
        <v>27</v>
      </c>
      <c r="E273" s="41"/>
      <c r="F273" s="42">
        <f>SUM(F268:F272)</f>
        <v>507</v>
      </c>
      <c r="G273" s="43">
        <f>SUM(G268:G272)</f>
        <v>13.4</v>
      </c>
      <c r="H273" s="43">
        <f>SUM(H268:H272)</f>
        <v>26.5</v>
      </c>
      <c r="I273" s="43">
        <f>SUM(I268:I272)</f>
        <v>50.900000000000006</v>
      </c>
      <c r="J273" s="49">
        <f>SUM(J268:J272)</f>
        <v>497</v>
      </c>
      <c r="K273" s="42"/>
      <c r="L273" s="56">
        <v>85.2</v>
      </c>
    </row>
    <row r="274" spans="1:13" ht="25.5" x14ac:dyDescent="0.25">
      <c r="A274" s="34">
        <f>A268</f>
        <v>4</v>
      </c>
      <c r="B274" s="34">
        <f>B268</f>
        <v>3</v>
      </c>
      <c r="C274" s="35" t="s">
        <v>28</v>
      </c>
      <c r="D274" s="62" t="s">
        <v>30</v>
      </c>
      <c r="E274" s="36" t="s">
        <v>132</v>
      </c>
      <c r="F274" s="40">
        <v>265</v>
      </c>
      <c r="G274" s="38">
        <v>4.2</v>
      </c>
      <c r="H274" s="38">
        <v>4.5</v>
      </c>
      <c r="I274" s="38">
        <v>9.1999999999999993</v>
      </c>
      <c r="J274" s="39">
        <v>94</v>
      </c>
      <c r="K274" s="40">
        <v>82</v>
      </c>
      <c r="L274" s="55"/>
    </row>
    <row r="275" spans="1:13" ht="15" x14ac:dyDescent="0.25">
      <c r="A275" s="34"/>
      <c r="B275" s="34"/>
      <c r="C275" s="35"/>
      <c r="D275" s="62" t="s">
        <v>31</v>
      </c>
      <c r="E275" s="36" t="s">
        <v>58</v>
      </c>
      <c r="F275" s="37">
        <v>100</v>
      </c>
      <c r="G275" s="38">
        <v>24</v>
      </c>
      <c r="H275" s="38">
        <v>16.7</v>
      </c>
      <c r="I275" s="38">
        <v>12.4</v>
      </c>
      <c r="J275" s="39">
        <v>296</v>
      </c>
      <c r="K275" s="50" t="s">
        <v>59</v>
      </c>
      <c r="L275" s="55"/>
    </row>
    <row r="276" spans="1:13" ht="15" x14ac:dyDescent="0.25">
      <c r="A276" s="34"/>
      <c r="B276" s="34"/>
      <c r="C276" s="35"/>
      <c r="D276" s="62" t="s">
        <v>32</v>
      </c>
      <c r="E276" s="36" t="s">
        <v>147</v>
      </c>
      <c r="F276" s="37">
        <v>175</v>
      </c>
      <c r="G276" s="38">
        <v>5.6</v>
      </c>
      <c r="H276" s="38">
        <v>4.9000000000000004</v>
      </c>
      <c r="I276" s="38">
        <v>28.6</v>
      </c>
      <c r="J276" s="39">
        <v>182</v>
      </c>
      <c r="K276" s="40">
        <v>309</v>
      </c>
      <c r="L276" s="55"/>
    </row>
    <row r="277" spans="1:13" ht="15" x14ac:dyDescent="0.25">
      <c r="A277" s="34"/>
      <c r="B277" s="34"/>
      <c r="C277" s="35"/>
      <c r="D277" s="62" t="s">
        <v>33</v>
      </c>
      <c r="E277" s="36" t="s">
        <v>124</v>
      </c>
      <c r="F277" s="37">
        <v>200</v>
      </c>
      <c r="G277" s="38">
        <v>0.2</v>
      </c>
      <c r="H277" s="38">
        <v>0.1</v>
      </c>
      <c r="I277" s="38">
        <v>17</v>
      </c>
      <c r="J277" s="39">
        <v>69</v>
      </c>
      <c r="K277" s="40" t="s">
        <v>125</v>
      </c>
      <c r="L277" s="55"/>
    </row>
    <row r="278" spans="1:13" ht="15" x14ac:dyDescent="0.25">
      <c r="A278" s="34"/>
      <c r="B278" s="34"/>
      <c r="C278" s="35"/>
      <c r="D278" s="62" t="s">
        <v>35</v>
      </c>
      <c r="E278" s="36" t="s">
        <v>78</v>
      </c>
      <c r="F278" s="40">
        <v>25</v>
      </c>
      <c r="G278" s="38">
        <v>1.8</v>
      </c>
      <c r="H278" s="38">
        <v>0.3</v>
      </c>
      <c r="I278" s="38">
        <v>10.8</v>
      </c>
      <c r="J278" s="39">
        <v>53</v>
      </c>
      <c r="K278" s="40"/>
      <c r="L278" s="55"/>
    </row>
    <row r="279" spans="1:13" ht="15" x14ac:dyDescent="0.25">
      <c r="A279" s="34"/>
      <c r="B279" s="34"/>
      <c r="C279" s="35"/>
      <c r="D279" s="62" t="s">
        <v>34</v>
      </c>
      <c r="E279" s="36" t="s">
        <v>41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55"/>
    </row>
    <row r="280" spans="1:13" ht="15" x14ac:dyDescent="0.25">
      <c r="A280" s="34"/>
      <c r="B280" s="34"/>
      <c r="C280" s="35"/>
      <c r="D280" s="64" t="s">
        <v>27</v>
      </c>
      <c r="E280" s="41"/>
      <c r="F280" s="42">
        <f>SUM(F274:F279)</f>
        <v>790</v>
      </c>
      <c r="G280" s="43">
        <f>SUM(G274:G279)</f>
        <v>37.799999999999997</v>
      </c>
      <c r="H280" s="43">
        <f>SUM(H274:H279)</f>
        <v>27.000000000000004</v>
      </c>
      <c r="I280" s="43">
        <f>SUM(I274:I279)</f>
        <v>92.3</v>
      </c>
      <c r="J280" s="49">
        <f>SUM(J274:J279)</f>
        <v>764</v>
      </c>
      <c r="K280" s="42"/>
      <c r="L280" s="56">
        <v>102.24</v>
      </c>
    </row>
    <row r="281" spans="1:13" ht="15" x14ac:dyDescent="0.2">
      <c r="A281" s="44">
        <f>A268</f>
        <v>4</v>
      </c>
      <c r="B281" s="44">
        <f>B268</f>
        <v>3</v>
      </c>
      <c r="C281" s="71" t="s">
        <v>36</v>
      </c>
      <c r="D281" s="72"/>
      <c r="E281" s="45"/>
      <c r="F281" s="46">
        <f>F273+F280</f>
        <v>1297</v>
      </c>
      <c r="G281" s="47">
        <f>G273+G280</f>
        <v>51.199999999999996</v>
      </c>
      <c r="H281" s="47">
        <f>H273+H280</f>
        <v>53.5</v>
      </c>
      <c r="I281" s="47">
        <f>I273+I280</f>
        <v>143.19999999999999</v>
      </c>
      <c r="J281" s="48">
        <f>J273+J280</f>
        <v>1261</v>
      </c>
      <c r="K281" s="46"/>
      <c r="L281" s="57">
        <f>L273+L280</f>
        <v>187.44</v>
      </c>
    </row>
    <row r="282" spans="1:13" ht="15" x14ac:dyDescent="0.25">
      <c r="A282" s="34">
        <v>4</v>
      </c>
      <c r="B282" s="34">
        <v>4</v>
      </c>
      <c r="C282" s="35" t="s">
        <v>23</v>
      </c>
      <c r="D282" s="62" t="s">
        <v>24</v>
      </c>
      <c r="E282" s="36" t="s">
        <v>71</v>
      </c>
      <c r="F282" s="37">
        <v>205</v>
      </c>
      <c r="G282" s="38">
        <v>6.2</v>
      </c>
      <c r="H282" s="38">
        <v>8.5</v>
      </c>
      <c r="I282" s="38">
        <v>31.6</v>
      </c>
      <c r="J282" s="39">
        <v>228</v>
      </c>
      <c r="K282" s="40" t="s">
        <v>72</v>
      </c>
      <c r="L282" s="55"/>
    </row>
    <row r="283" spans="1:13" ht="15" x14ac:dyDescent="0.25">
      <c r="A283" s="34"/>
      <c r="B283" s="34"/>
      <c r="C283" s="35"/>
      <c r="D283" s="62" t="s">
        <v>25</v>
      </c>
      <c r="E283" s="36" t="s">
        <v>46</v>
      </c>
      <c r="F283" s="37">
        <v>200</v>
      </c>
      <c r="G283" s="38">
        <v>3.9</v>
      </c>
      <c r="H283" s="38">
        <v>3.1</v>
      </c>
      <c r="I283" s="38">
        <v>21.1</v>
      </c>
      <c r="J283" s="39">
        <v>128</v>
      </c>
      <c r="K283" s="40">
        <v>382</v>
      </c>
      <c r="L283" s="55"/>
    </row>
    <row r="284" spans="1:13" ht="25.5" x14ac:dyDescent="0.25">
      <c r="A284" s="34"/>
      <c r="B284" s="34"/>
      <c r="C284" s="35"/>
      <c r="D284" s="62" t="s">
        <v>34</v>
      </c>
      <c r="E284" s="36" t="s">
        <v>143</v>
      </c>
      <c r="F284" s="37">
        <v>55</v>
      </c>
      <c r="G284" s="38">
        <v>6.7</v>
      </c>
      <c r="H284" s="38">
        <v>13.6</v>
      </c>
      <c r="I284" s="38">
        <v>14.4</v>
      </c>
      <c r="J284" s="39">
        <v>207</v>
      </c>
      <c r="K284" s="40"/>
      <c r="L284" s="55"/>
    </row>
    <row r="285" spans="1:13" ht="15" x14ac:dyDescent="0.25">
      <c r="A285" s="34"/>
      <c r="B285" s="34"/>
      <c r="C285" s="35"/>
      <c r="D285" s="62" t="s">
        <v>118</v>
      </c>
      <c r="E285" s="36" t="s">
        <v>81</v>
      </c>
      <c r="F285" s="37">
        <v>100</v>
      </c>
      <c r="G285" s="38">
        <v>2.8</v>
      </c>
      <c r="H285" s="38">
        <v>3.2</v>
      </c>
      <c r="I285" s="38">
        <v>8</v>
      </c>
      <c r="J285" s="39">
        <v>75</v>
      </c>
      <c r="K285" s="40"/>
      <c r="L285" s="55"/>
      <c r="M285" s="1">
        <v>0</v>
      </c>
    </row>
    <row r="286" spans="1:13" ht="15" x14ac:dyDescent="0.25">
      <c r="A286" s="34"/>
      <c r="B286" s="34"/>
      <c r="C286" s="35"/>
      <c r="D286" s="62"/>
      <c r="E286" s="36"/>
      <c r="F286" s="37"/>
      <c r="G286" s="38"/>
      <c r="H286" s="38"/>
      <c r="I286" s="38"/>
      <c r="J286" s="39"/>
      <c r="K286" s="40"/>
      <c r="L286" s="55"/>
    </row>
    <row r="287" spans="1:13" ht="15" x14ac:dyDescent="0.25">
      <c r="A287" s="34"/>
      <c r="B287" s="34"/>
      <c r="C287" s="35"/>
      <c r="D287" s="64" t="s">
        <v>27</v>
      </c>
      <c r="E287" s="41"/>
      <c r="F287" s="42">
        <f>SUM(F282:F286)</f>
        <v>560</v>
      </c>
      <c r="G287" s="43">
        <f>SUM(G282:G286)</f>
        <v>19.600000000000001</v>
      </c>
      <c r="H287" s="43">
        <f>SUM(H282:H286)</f>
        <v>28.4</v>
      </c>
      <c r="I287" s="43">
        <f>SUM(I282:I286)</f>
        <v>75.100000000000009</v>
      </c>
      <c r="J287" s="49">
        <f>SUM(J282:J286)</f>
        <v>638</v>
      </c>
      <c r="K287" s="42"/>
      <c r="L287" s="56">
        <v>85.2</v>
      </c>
    </row>
    <row r="288" spans="1:13" ht="15" x14ac:dyDescent="0.25">
      <c r="A288" s="34">
        <f>A282</f>
        <v>4</v>
      </c>
      <c r="B288" s="34">
        <f>B282</f>
        <v>4</v>
      </c>
      <c r="C288" s="35" t="s">
        <v>28</v>
      </c>
      <c r="D288" s="62" t="s">
        <v>30</v>
      </c>
      <c r="E288" s="36" t="s">
        <v>85</v>
      </c>
      <c r="F288" s="40">
        <v>265</v>
      </c>
      <c r="G288" s="38">
        <v>6.1</v>
      </c>
      <c r="H288" s="38">
        <v>6.3</v>
      </c>
      <c r="I288" s="38">
        <v>22.8</v>
      </c>
      <c r="J288" s="39">
        <v>173</v>
      </c>
      <c r="K288" s="50" t="s">
        <v>87</v>
      </c>
      <c r="L288" s="55"/>
    </row>
    <row r="289" spans="1:12" ht="15" x14ac:dyDescent="0.25">
      <c r="A289" s="34"/>
      <c r="B289" s="34"/>
      <c r="C289" s="35"/>
      <c r="D289" s="62" t="s">
        <v>31</v>
      </c>
      <c r="E289" s="36" t="s">
        <v>111</v>
      </c>
      <c r="F289" s="40">
        <v>100</v>
      </c>
      <c r="G289" s="38">
        <v>16.5</v>
      </c>
      <c r="H289" s="38">
        <v>17.100000000000001</v>
      </c>
      <c r="I289" s="38">
        <v>9.3000000000000007</v>
      </c>
      <c r="J289" s="39">
        <v>257</v>
      </c>
      <c r="K289" s="50" t="s">
        <v>84</v>
      </c>
      <c r="L289" s="55"/>
    </row>
    <row r="290" spans="1:12" ht="15" x14ac:dyDescent="0.25">
      <c r="A290" s="34"/>
      <c r="B290" s="34"/>
      <c r="C290" s="35"/>
      <c r="D290" s="69" t="s">
        <v>32</v>
      </c>
      <c r="E290" s="51" t="s">
        <v>49</v>
      </c>
      <c r="F290" s="37">
        <v>150</v>
      </c>
      <c r="G290" s="38">
        <v>3.1</v>
      </c>
      <c r="H290" s="38">
        <v>5.2</v>
      </c>
      <c r="I290" s="38">
        <v>12.1</v>
      </c>
      <c r="J290" s="39">
        <v>108</v>
      </c>
      <c r="K290" s="50">
        <v>312</v>
      </c>
      <c r="L290" s="55"/>
    </row>
    <row r="291" spans="1:12" ht="15" x14ac:dyDescent="0.25">
      <c r="A291" s="34"/>
      <c r="B291" s="34"/>
      <c r="C291" s="35"/>
      <c r="D291" s="62" t="s">
        <v>33</v>
      </c>
      <c r="E291" s="36" t="s">
        <v>45</v>
      </c>
      <c r="F291" s="37">
        <v>200</v>
      </c>
      <c r="G291" s="38">
        <v>1</v>
      </c>
      <c r="H291" s="38">
        <v>0</v>
      </c>
      <c r="I291" s="38">
        <v>13.2</v>
      </c>
      <c r="J291" s="39">
        <v>86</v>
      </c>
      <c r="K291" s="40">
        <v>348</v>
      </c>
      <c r="L291" s="55"/>
    </row>
    <row r="292" spans="1:12" ht="15" x14ac:dyDescent="0.25">
      <c r="A292" s="34"/>
      <c r="B292" s="34"/>
      <c r="C292" s="35"/>
      <c r="D292" s="62" t="s">
        <v>34</v>
      </c>
      <c r="E292" s="36" t="s">
        <v>41</v>
      </c>
      <c r="F292" s="37">
        <v>50</v>
      </c>
      <c r="G292" s="38">
        <v>4</v>
      </c>
      <c r="H292" s="38">
        <v>1</v>
      </c>
      <c r="I292" s="38">
        <v>28.6</v>
      </c>
      <c r="J292" s="39">
        <v>140</v>
      </c>
      <c r="K292" s="40"/>
      <c r="L292" s="55"/>
    </row>
    <row r="293" spans="1:12" ht="15" x14ac:dyDescent="0.25">
      <c r="A293" s="34"/>
      <c r="B293" s="34"/>
      <c r="C293" s="35"/>
      <c r="D293" s="62" t="s">
        <v>35</v>
      </c>
      <c r="E293" s="36" t="s">
        <v>78</v>
      </c>
      <c r="F293" s="40">
        <v>25</v>
      </c>
      <c r="G293" s="38">
        <v>1.8</v>
      </c>
      <c r="H293" s="38">
        <v>0.3</v>
      </c>
      <c r="I293" s="38">
        <v>10.8</v>
      </c>
      <c r="J293" s="39">
        <v>53</v>
      </c>
      <c r="K293" s="40"/>
      <c r="L293" s="55"/>
    </row>
    <row r="294" spans="1:12" ht="15" x14ac:dyDescent="0.25">
      <c r="A294" s="34"/>
      <c r="B294" s="34"/>
      <c r="C294" s="35"/>
      <c r="D294" s="65"/>
      <c r="E294" s="36"/>
      <c r="F294" s="40"/>
      <c r="G294" s="38"/>
      <c r="H294" s="38"/>
      <c r="I294" s="38"/>
      <c r="J294" s="39"/>
      <c r="K294" s="40"/>
      <c r="L294" s="55"/>
    </row>
    <row r="295" spans="1:12" ht="15" x14ac:dyDescent="0.25">
      <c r="A295" s="34"/>
      <c r="B295" s="34"/>
      <c r="C295" s="35"/>
      <c r="D295" s="64" t="s">
        <v>27</v>
      </c>
      <c r="E295" s="41"/>
      <c r="F295" s="42">
        <f>SUM(F288:F294)</f>
        <v>790</v>
      </c>
      <c r="G295" s="43">
        <f>SUM(G288:G294)</f>
        <v>32.5</v>
      </c>
      <c r="H295" s="43">
        <f>SUM(H288:H294)</f>
        <v>29.900000000000002</v>
      </c>
      <c r="I295" s="43">
        <f>SUM(I288:I294)</f>
        <v>96.8</v>
      </c>
      <c r="J295" s="49">
        <f>SUM(J288:J294)</f>
        <v>817</v>
      </c>
      <c r="K295" s="42"/>
      <c r="L295" s="56">
        <v>102.24</v>
      </c>
    </row>
    <row r="296" spans="1:12" ht="15" x14ac:dyDescent="0.2">
      <c r="A296" s="44">
        <f>A282</f>
        <v>4</v>
      </c>
      <c r="B296" s="44">
        <f>B282</f>
        <v>4</v>
      </c>
      <c r="C296" s="71" t="s">
        <v>36</v>
      </c>
      <c r="D296" s="72"/>
      <c r="E296" s="45"/>
      <c r="F296" s="46">
        <f>F287+F295</f>
        <v>1350</v>
      </c>
      <c r="G296" s="47">
        <f>G287+G295</f>
        <v>52.1</v>
      </c>
      <c r="H296" s="47">
        <f>H287+H295</f>
        <v>58.3</v>
      </c>
      <c r="I296" s="47">
        <f>I287+I295</f>
        <v>171.9</v>
      </c>
      <c r="J296" s="48">
        <f>J287+J295</f>
        <v>1455</v>
      </c>
      <c r="K296" s="46"/>
      <c r="L296" s="57">
        <f>L287+L295</f>
        <v>187.44</v>
      </c>
    </row>
    <row r="297" spans="1:12" ht="15" x14ac:dyDescent="0.25">
      <c r="A297" s="34">
        <v>4</v>
      </c>
      <c r="B297" s="34">
        <v>5</v>
      </c>
      <c r="C297" s="35" t="s">
        <v>23</v>
      </c>
      <c r="D297" s="62" t="s">
        <v>24</v>
      </c>
      <c r="E297" s="36" t="s">
        <v>133</v>
      </c>
      <c r="F297" s="37">
        <v>90</v>
      </c>
      <c r="G297" s="38">
        <v>14.6</v>
      </c>
      <c r="H297" s="38">
        <v>7.9</v>
      </c>
      <c r="I297" s="38">
        <v>5.2</v>
      </c>
      <c r="J297" s="39">
        <v>156</v>
      </c>
      <c r="K297" s="40" t="s">
        <v>134</v>
      </c>
      <c r="L297" s="55"/>
    </row>
    <row r="298" spans="1:12" ht="15" x14ac:dyDescent="0.25">
      <c r="A298" s="34"/>
      <c r="B298" s="34"/>
      <c r="C298" s="35"/>
      <c r="D298" s="62" t="s">
        <v>32</v>
      </c>
      <c r="E298" s="36" t="s">
        <v>149</v>
      </c>
      <c r="F298" s="37">
        <v>205</v>
      </c>
      <c r="G298" s="38">
        <v>4.0999999999999996</v>
      </c>
      <c r="H298" s="38">
        <v>6.3</v>
      </c>
      <c r="I298" s="38">
        <v>29.9</v>
      </c>
      <c r="J298" s="39">
        <v>193</v>
      </c>
      <c r="K298" s="50">
        <v>304</v>
      </c>
      <c r="L298" s="55"/>
    </row>
    <row r="299" spans="1:12" ht="15" x14ac:dyDescent="0.25">
      <c r="A299" s="34"/>
      <c r="B299" s="34"/>
      <c r="C299" s="35"/>
      <c r="D299" s="68" t="s">
        <v>25</v>
      </c>
      <c r="E299" s="51" t="s">
        <v>54</v>
      </c>
      <c r="F299" s="37">
        <v>200</v>
      </c>
      <c r="G299" s="38">
        <v>0.2</v>
      </c>
      <c r="H299" s="38">
        <v>0.1</v>
      </c>
      <c r="I299" s="38">
        <v>10.1</v>
      </c>
      <c r="J299" s="39">
        <v>41</v>
      </c>
      <c r="K299" s="40">
        <v>376</v>
      </c>
      <c r="L299" s="55"/>
    </row>
    <row r="300" spans="1:12" ht="15" x14ac:dyDescent="0.25">
      <c r="A300" s="34"/>
      <c r="B300" s="34"/>
      <c r="C300" s="35"/>
      <c r="D300" s="63" t="s">
        <v>34</v>
      </c>
      <c r="E300" s="36" t="s">
        <v>148</v>
      </c>
      <c r="F300" s="37">
        <v>35</v>
      </c>
      <c r="G300" s="38">
        <v>2.1</v>
      </c>
      <c r="H300" s="38">
        <v>7.8</v>
      </c>
      <c r="I300" s="38">
        <v>14.4</v>
      </c>
      <c r="J300" s="39">
        <v>136</v>
      </c>
      <c r="K300" s="40"/>
      <c r="L300" s="55"/>
    </row>
    <row r="301" spans="1:12" ht="15" x14ac:dyDescent="0.25">
      <c r="A301" s="34"/>
      <c r="B301" s="34"/>
      <c r="C301" s="35"/>
      <c r="D301" s="62" t="s">
        <v>26</v>
      </c>
      <c r="E301" s="36" t="s">
        <v>39</v>
      </c>
      <c r="F301" s="37">
        <v>130</v>
      </c>
      <c r="G301" s="38">
        <v>0.5</v>
      </c>
      <c r="H301" s="38">
        <v>0.5</v>
      </c>
      <c r="I301" s="38">
        <v>12.7</v>
      </c>
      <c r="J301" s="39">
        <v>58</v>
      </c>
      <c r="K301" s="40">
        <v>338</v>
      </c>
      <c r="L301" s="55"/>
    </row>
    <row r="302" spans="1:12" ht="15" x14ac:dyDescent="0.25">
      <c r="A302" s="34"/>
      <c r="B302" s="34"/>
      <c r="C302" s="35"/>
      <c r="D302" s="65"/>
      <c r="E302" s="36"/>
      <c r="F302" s="40"/>
      <c r="G302" s="38"/>
      <c r="H302" s="38"/>
      <c r="I302" s="38"/>
      <c r="J302" s="39"/>
      <c r="K302" s="40"/>
      <c r="L302" s="55"/>
    </row>
    <row r="303" spans="1:12" ht="15.75" customHeight="1" x14ac:dyDescent="0.25">
      <c r="A303" s="34"/>
      <c r="B303" s="34"/>
      <c r="C303" s="35"/>
      <c r="D303" s="64" t="s">
        <v>27</v>
      </c>
      <c r="E303" s="41"/>
      <c r="F303" s="42">
        <f>SUM(F297:F301)</f>
        <v>660</v>
      </c>
      <c r="G303" s="43">
        <f>SUM(G297:G301)</f>
        <v>21.5</v>
      </c>
      <c r="H303" s="43">
        <f>SUM(H297:H301)</f>
        <v>22.599999999999998</v>
      </c>
      <c r="I303" s="43">
        <f>SUM(I297:I301)</f>
        <v>72.3</v>
      </c>
      <c r="J303" s="49">
        <f>SUM(J297:J301)</f>
        <v>584</v>
      </c>
      <c r="K303" s="42"/>
      <c r="L303" s="56">
        <v>85.2</v>
      </c>
    </row>
    <row r="304" spans="1:12" ht="15" x14ac:dyDescent="0.25">
      <c r="A304" s="34">
        <f>A297</f>
        <v>4</v>
      </c>
      <c r="B304" s="34">
        <f>B297</f>
        <v>5</v>
      </c>
      <c r="C304" s="35" t="s">
        <v>28</v>
      </c>
      <c r="D304" s="62" t="s">
        <v>29</v>
      </c>
      <c r="E304" s="36" t="s">
        <v>135</v>
      </c>
      <c r="F304" s="37">
        <v>60</v>
      </c>
      <c r="G304" s="38">
        <v>0.7</v>
      </c>
      <c r="H304" s="38">
        <v>0.1</v>
      </c>
      <c r="I304" s="38">
        <v>2.2999999999999998</v>
      </c>
      <c r="J304" s="39">
        <v>13</v>
      </c>
      <c r="K304" s="39">
        <v>71</v>
      </c>
      <c r="L304" s="55"/>
    </row>
    <row r="305" spans="1:12" ht="15" x14ac:dyDescent="0.25">
      <c r="A305" s="34"/>
      <c r="B305" s="34"/>
      <c r="C305" s="35"/>
      <c r="D305" s="62" t="s">
        <v>30</v>
      </c>
      <c r="E305" s="36" t="s">
        <v>57</v>
      </c>
      <c r="F305" s="37">
        <v>260</v>
      </c>
      <c r="G305" s="38">
        <v>4</v>
      </c>
      <c r="H305" s="38">
        <v>3.9</v>
      </c>
      <c r="I305" s="38">
        <v>6.9</v>
      </c>
      <c r="J305" s="39">
        <v>78</v>
      </c>
      <c r="K305" s="39">
        <v>88</v>
      </c>
      <c r="L305" s="55"/>
    </row>
    <row r="306" spans="1:12" ht="15" x14ac:dyDescent="0.25">
      <c r="A306" s="34"/>
      <c r="B306" s="34"/>
      <c r="C306" s="35"/>
      <c r="D306" s="62" t="s">
        <v>31</v>
      </c>
      <c r="E306" s="36" t="s">
        <v>115</v>
      </c>
      <c r="F306" s="37">
        <v>200</v>
      </c>
      <c r="G306" s="38">
        <v>21</v>
      </c>
      <c r="H306" s="38">
        <v>17.100000000000001</v>
      </c>
      <c r="I306" s="38">
        <v>39.6</v>
      </c>
      <c r="J306" s="39">
        <v>397</v>
      </c>
      <c r="K306" s="39">
        <v>285</v>
      </c>
      <c r="L306" s="55"/>
    </row>
    <row r="307" spans="1:12" ht="15" x14ac:dyDescent="0.25">
      <c r="A307" s="34"/>
      <c r="B307" s="34"/>
      <c r="C307" s="35"/>
      <c r="D307" s="69" t="s">
        <v>33</v>
      </c>
      <c r="E307" s="36" t="s">
        <v>93</v>
      </c>
      <c r="F307" s="37">
        <v>200</v>
      </c>
      <c r="G307" s="38">
        <v>0.2</v>
      </c>
      <c r="H307" s="38">
        <v>0.1</v>
      </c>
      <c r="I307" s="38">
        <v>12</v>
      </c>
      <c r="J307" s="39">
        <v>49</v>
      </c>
      <c r="K307" s="39" t="s">
        <v>95</v>
      </c>
      <c r="L307" s="55"/>
    </row>
    <row r="308" spans="1:12" ht="15" x14ac:dyDescent="0.25">
      <c r="A308" s="34"/>
      <c r="B308" s="34"/>
      <c r="C308" s="35"/>
      <c r="D308" s="63" t="s">
        <v>34</v>
      </c>
      <c r="E308" s="36" t="s">
        <v>41</v>
      </c>
      <c r="F308" s="37">
        <v>40</v>
      </c>
      <c r="G308" s="38">
        <v>3.2</v>
      </c>
      <c r="H308" s="38">
        <v>0.8</v>
      </c>
      <c r="I308" s="38">
        <v>22.88</v>
      </c>
      <c r="J308" s="39">
        <v>112</v>
      </c>
      <c r="K308" s="39"/>
      <c r="L308" s="55"/>
    </row>
    <row r="309" spans="1:12" ht="15" x14ac:dyDescent="0.25">
      <c r="A309" s="34"/>
      <c r="B309" s="34"/>
      <c r="C309" s="35"/>
      <c r="D309" s="62" t="s">
        <v>35</v>
      </c>
      <c r="E309" s="36" t="s">
        <v>78</v>
      </c>
      <c r="F309" s="37">
        <v>25</v>
      </c>
      <c r="G309" s="38">
        <v>1.8</v>
      </c>
      <c r="H309" s="38">
        <v>0.3</v>
      </c>
      <c r="I309" s="38">
        <v>10.8</v>
      </c>
      <c r="J309" s="39">
        <v>53</v>
      </c>
      <c r="K309" s="39"/>
      <c r="L309" s="55"/>
    </row>
    <row r="310" spans="1:12" ht="15" x14ac:dyDescent="0.25">
      <c r="A310" s="34"/>
      <c r="B310" s="34"/>
      <c r="C310" s="35"/>
      <c r="D310" s="64" t="s">
        <v>27</v>
      </c>
      <c r="E310" s="41"/>
      <c r="F310" s="42">
        <f>SUM(F304:F309)</f>
        <v>785</v>
      </c>
      <c r="G310" s="43">
        <f>SUM(G304:G309)</f>
        <v>30.9</v>
      </c>
      <c r="H310" s="43">
        <f>SUM(H304:H309)</f>
        <v>22.300000000000004</v>
      </c>
      <c r="I310" s="43">
        <f>SUM(I304:I309)</f>
        <v>94.47999999999999</v>
      </c>
      <c r="J310" s="49">
        <f>SUM(J304:J309)</f>
        <v>702</v>
      </c>
      <c r="K310" s="42"/>
      <c r="L310" s="56">
        <v>102.24</v>
      </c>
    </row>
    <row r="311" spans="1:12" ht="15" x14ac:dyDescent="0.2">
      <c r="A311" s="44">
        <f>A297</f>
        <v>4</v>
      </c>
      <c r="B311" s="44">
        <f>B297</f>
        <v>5</v>
      </c>
      <c r="C311" s="71" t="s">
        <v>36</v>
      </c>
      <c r="D311" s="72"/>
      <c r="E311" s="45"/>
      <c r="F311" s="46">
        <f>F303+F310</f>
        <v>1445</v>
      </c>
      <c r="G311" s="47">
        <f>G303+G310</f>
        <v>52.4</v>
      </c>
      <c r="H311" s="47">
        <f>H303+H310</f>
        <v>44.900000000000006</v>
      </c>
      <c r="I311" s="47">
        <f>I303+I310</f>
        <v>166.77999999999997</v>
      </c>
      <c r="J311" s="48">
        <f>J303+J310</f>
        <v>1286</v>
      </c>
      <c r="K311" s="46"/>
      <c r="L311" s="57">
        <f>L303+L310</f>
        <v>187.44</v>
      </c>
    </row>
    <row r="312" spans="1:12" ht="15" x14ac:dyDescent="0.2">
      <c r="A312" s="20"/>
      <c r="B312" s="21"/>
      <c r="C312" s="22"/>
      <c r="D312" s="23"/>
      <c r="E312" s="24"/>
      <c r="F312" s="25"/>
      <c r="G312" s="26"/>
      <c r="H312" s="26"/>
      <c r="I312" s="26"/>
      <c r="J312" s="27"/>
      <c r="K312" s="25"/>
      <c r="L312" s="58"/>
    </row>
    <row r="313" spans="1:12" x14ac:dyDescent="0.2">
      <c r="A313" s="10"/>
      <c r="B313" s="11"/>
      <c r="C313" s="76" t="s">
        <v>37</v>
      </c>
      <c r="D313" s="76"/>
      <c r="E313" s="76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9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  <mergeCell ref="C128:D128"/>
    <mergeCell ref="C142:D142"/>
    <mergeCell ref="C158:D158"/>
    <mergeCell ref="C1:E1"/>
    <mergeCell ref="H1:K1"/>
    <mergeCell ref="H2:K2"/>
    <mergeCell ref="C19:D19"/>
    <mergeCell ref="C34:D34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2024-03-27T11:12:18Z</cp:lastPrinted>
  <dcterms:created xsi:type="dcterms:W3CDTF">2022-05-16T14:23:56Z</dcterms:created>
  <dcterms:modified xsi:type="dcterms:W3CDTF">2024-03-27T11:12:38Z</dcterms:modified>
</cp:coreProperties>
</file>