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8385" windowHeight="10380"/>
  </bookViews>
  <sheets>
    <sheet name="Лист1" sheetId="1" r:id="rId1"/>
  </sheets>
  <definedNames>
    <definedName name="_xlnm._FilterDatabase" localSheetId="0" hidden="1">Лист1!$E$1:$E$164</definedName>
  </definedNames>
  <calcPr calcId="15251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<sst xmlns="http://schemas.openxmlformats.org/spreadsheetml/2006/main" count="301" uniqueCount="115">
  <si>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</si>
  <si>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</si>
  <si>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</si>
  <si>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</si>
  <si>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</si>
  <si>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</si>
  <si>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</si>
  <si>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</si>
  <si>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</si>
  <si>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</si>
  <si>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</si>
  <si>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</si>
  <si>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</si>
  <si>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</si>
  <si>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</si>
  <si>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</si>
  <si>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</si>
  <si>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</si>
  <si>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</si>
  <si>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</si>
  <si>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</si>
  <si>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</si>
  <si>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</si>
  <si>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</si>
  <si>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</si>
  <si>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</si>
  <si>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</si>
  <si>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</si>
  <si>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</si>
  <si>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</si>
  <si>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</si>
  <si>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</si>
  <si>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</si>
  <si>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</si>
  <si>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</si>
  <si>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</si>
  <si>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</si>
  <si>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</si>
  <si>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</si>
  <si>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</si>
  <si>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</si>
  <si>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</si>
  <si>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</si>
  <si>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</si>
  <si>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</si>
  <si>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</si>
  <si>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</si>
  <si>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</si>
  <si>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</si>
  <si>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</si>
  <si>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</si>
  <si>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</si>
  <si>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</si>
  <si>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</si>
  <si>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</si>
  <si>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</si>
  <si>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</si>
  <si>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</si>
  <si>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</si>
  <si>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</si>
  <si>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</si>
  <si>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</si>
  <si>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</si>
  <si>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</si>
  <si>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</si>
  <si>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</si>
  <si>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</si>
  <si>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</si>
  <si>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</si>
  <si>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ТТК 370</t>
  </si>
  <si>
    <t>ТТК 57</t>
  </si>
  <si>
    <t>Каша молочная рисовая жидкая с маслом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</si>
  <si>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</si>
  <si>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</si>
  <si>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</si>
  <si>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</si>
  <si>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</si>
  <si>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</si>
  <si>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Пудинг "Лакомка" с  вареньем</t>
  </si>
  <si>
    <t>Батон витаминный с микронутриентами/масло сливочное</t>
  </si>
  <si>
    <t>ТТК477</t>
  </si>
  <si>
    <t>ТТК 245</t>
  </si>
  <si>
    <t>Вермишель молочная</t>
  </si>
  <si>
    <t>ТТК 536</t>
  </si>
  <si>
    <t xml:space="preserve">Котлета куриная </t>
  </si>
  <si>
    <t>ТТК 499</t>
  </si>
  <si>
    <t xml:space="preserve"> </t>
  </si>
  <si>
    <t xml:space="preserve">Рис отварной </t>
  </si>
  <si>
    <t>Тефтели мясные в соусе томатном</t>
  </si>
  <si>
    <t xml:space="preserve">Печень по-строгановски </t>
  </si>
  <si>
    <t>431/2004</t>
  </si>
  <si>
    <t>закуска</t>
  </si>
  <si>
    <t>Огурцы свежие</t>
  </si>
  <si>
    <t>Суп с горохом, мясом, гренками, зеленью</t>
  </si>
  <si>
    <t>Рис отварной /огурцы свежие</t>
  </si>
  <si>
    <t>май</t>
  </si>
  <si>
    <t>Сок фруктовый</t>
  </si>
  <si>
    <t>Омлет натуральный/горошек зеленый консервированный</t>
  </si>
  <si>
    <t>Йогурт</t>
  </si>
  <si>
    <t>Компот из ягод</t>
  </si>
  <si>
    <t>ТТК 206</t>
  </si>
  <si>
    <t>Котлета рыбная "Оригинальная"</t>
  </si>
  <si>
    <t>ТТК 198</t>
  </si>
  <si>
    <t>ТТК 52</t>
  </si>
  <si>
    <t>Батон, обогащенный йодоказеином/масло сливочное</t>
  </si>
  <si>
    <t>Типовое примерное меню приготавливаемых блюд с 14 мая 2025 года для учащихся 1-4 классов</t>
  </si>
  <si>
    <t>Плов из говядины/помидоры свежие</t>
  </si>
  <si>
    <t>Компот из яблок</t>
  </si>
  <si>
    <t>Гуляш из говядины</t>
  </si>
  <si>
    <t xml:space="preserve">Борщ "Сибирский" с говядиной тушёной, сметаной, зеленью </t>
  </si>
  <si>
    <t>Щи из свежей капусты с картофелем с говядиной тушёной, зеленью</t>
  </si>
  <si>
    <t>Суп картофельный с чечевицей,говядиной тушёной, зеленью</t>
  </si>
  <si>
    <t xml:space="preserve">Гуляш из говядины </t>
  </si>
  <si>
    <t>Борщ "Нижегородский" с мясом,  зеленью</t>
  </si>
  <si>
    <t xml:space="preserve">Щи из свежей капусты с картофелем с говядиной тушёной,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</si>
</sst>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/>
      <c r="D1" s="73"/>
      <c r="E1" s="73"/>
      <c r="F1" s="3" t="s">
        <v>1</v>
      </c>
      <c r="G1" s="13" t="s">
        <v>2</v>
      </c>
      <c r="H1" s="74"/>
      <c r="I1" s="74"/>
      <c r="J1" s="74"/>
      <c r="K1" s="74"/>
    </row>
    <row r="2" spans="1:12" ht="35.25" customHeight="1" x14ac:dyDescent="0.2">
      <c r="A2" s="77" t="s">
        <v>105</v>
      </c>
      <c r="B2" s="77"/>
      <c r="C2" s="77"/>
      <c r="D2" s="77"/>
      <c r="E2" s="77"/>
      <c r="F2" s="77"/>
      <c r="G2" s="13" t="s">
        <v>3</v>
      </c>
      <c r="H2" s="74"/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95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78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70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79</v>
      </c>
      <c r="F8" s="36">
        <v>46</v>
      </c>
      <c r="G8" s="37">
        <v>2.98</v>
      </c>
      <c r="H8" s="37">
        <v>8.02</v>
      </c>
      <c r="I8" s="37">
        <v>20.692</v>
      </c>
      <c r="J8" s="38">
        <v>166.8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536</v>
      </c>
      <c r="G11" s="42">
        <f>SUM(G6:G10)</f>
        <v>17.679999999999996</v>
      </c>
      <c r="H11" s="42">
        <f>SUM(H6:H10)</f>
        <v>21.119999999999997</v>
      </c>
      <c r="I11" s="42">
        <f>SUM(I6:I10)</f>
        <v>97.992000000000004</v>
      </c>
      <c r="J11" s="48">
        <f>SUM(J6:J10)</f>
        <v>635.79999999999995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6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69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106</v>
      </c>
      <c r="F13" s="39">
        <v>220</v>
      </c>
      <c r="G13" s="37">
        <v>11.8</v>
      </c>
      <c r="H13" s="37">
        <v>11.7</v>
      </c>
      <c r="I13" s="37">
        <v>37.9</v>
      </c>
      <c r="J13" s="38">
        <v>304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107</v>
      </c>
      <c r="F14" s="39">
        <v>200</v>
      </c>
      <c r="G14" s="37">
        <v>0.2</v>
      </c>
      <c r="H14" s="37">
        <v>0.2</v>
      </c>
      <c r="I14" s="37">
        <v>13.9</v>
      </c>
      <c r="J14" s="38">
        <v>58</v>
      </c>
      <c r="K14" s="39">
        <v>342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26</v>
      </c>
      <c r="G15" s="37">
        <v>2.1</v>
      </c>
      <c r="H15" s="37">
        <v>0.6</v>
      </c>
      <c r="I15" s="37">
        <v>14.8</v>
      </c>
      <c r="J15" s="38">
        <v>73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736</v>
      </c>
      <c r="G19" s="42">
        <f>SUM(G12:G16)</f>
        <v>22</v>
      </c>
      <c r="H19" s="42">
        <f>SUM(H12:H16)</f>
        <v>19.100000000000001</v>
      </c>
      <c r="I19" s="42">
        <f>SUM(I12:I16)</f>
        <v>100.2</v>
      </c>
      <c r="J19" s="48">
        <f>SUM(J12:J16)</f>
        <v>661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1272</v>
      </c>
      <c r="G20" s="46">
        <f>G11+G19</f>
        <v>39.679999999999993</v>
      </c>
      <c r="H20" s="46">
        <f>H11+H19</f>
        <v>40.22</v>
      </c>
      <c r="I20" s="46">
        <f>I11+I19</f>
        <v>198.19200000000001</v>
      </c>
      <c r="J20" s="47">
        <f>J11+J19</f>
        <v>1296.8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71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51</v>
      </c>
      <c r="F22" s="36">
        <v>207</v>
      </c>
      <c r="G22" s="37">
        <v>0.3</v>
      </c>
      <c r="H22" s="37">
        <v>0.1</v>
      </c>
      <c r="I22" s="37">
        <v>10.3</v>
      </c>
      <c r="J22" s="38">
        <v>43</v>
      </c>
      <c r="K22" s="39">
        <v>377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79</v>
      </c>
      <c r="F23" s="36">
        <v>53</v>
      </c>
      <c r="G23" s="37">
        <v>6.5399999999999991</v>
      </c>
      <c r="H23" s="37">
        <v>13.559999999999999</v>
      </c>
      <c r="I23" s="37">
        <v>13.256</v>
      </c>
      <c r="J23" s="38">
        <v>201.4</v>
      </c>
      <c r="K23" s="39"/>
      <c r="L23" s="53"/>
    </row>
    <row r="24" spans="1:12" ht="15" x14ac:dyDescent="0.25">
      <c r="A24" s="33"/>
      <c r="B24" s="33"/>
      <c r="C24" s="34"/>
      <c r="D24" s="59" t="s">
        <v>57</v>
      </c>
      <c r="E24" s="35" t="s">
        <v>60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565</v>
      </c>
      <c r="G26" s="42">
        <f>SUM(G21:G25)</f>
        <v>14.939999999999998</v>
      </c>
      <c r="H26" s="42">
        <f>SUM(H21:H25)</f>
        <v>23.859999999999996</v>
      </c>
      <c r="I26" s="42">
        <f>SUM(I21:I25)</f>
        <v>61.555999999999997</v>
      </c>
      <c r="J26" s="48">
        <f>SUM(J21:J25)</f>
        <v>524.4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93</v>
      </c>
      <c r="F27" s="36">
        <v>260</v>
      </c>
      <c r="G27" s="37">
        <v>10.5</v>
      </c>
      <c r="H27" s="37">
        <v>4.4000000000000004</v>
      </c>
      <c r="I27" s="37">
        <v>24.6</v>
      </c>
      <c r="J27" s="38">
        <v>180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61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96</v>
      </c>
      <c r="F30" s="36">
        <v>200</v>
      </c>
      <c r="G30" s="37">
        <v>0.2</v>
      </c>
      <c r="H30" s="37">
        <v>0.1</v>
      </c>
      <c r="I30" s="37">
        <v>10.1</v>
      </c>
      <c r="J30" s="38">
        <v>41</v>
      </c>
      <c r="K30" s="39">
        <v>389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24</v>
      </c>
      <c r="G31" s="37">
        <v>1.92</v>
      </c>
      <c r="H31" s="37">
        <v>0.48</v>
      </c>
      <c r="I31" s="37">
        <v>13.728000000000002</v>
      </c>
      <c r="J31" s="38">
        <v>67.2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20</v>
      </c>
      <c r="G32" s="37">
        <v>1.44</v>
      </c>
      <c r="H32" s="37">
        <v>0.24</v>
      </c>
      <c r="I32" s="37">
        <v>8.64</v>
      </c>
      <c r="J32" s="38">
        <v>42.4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754</v>
      </c>
      <c r="G34" s="42">
        <f>SUM(G27:G33)</f>
        <v>39.660000000000004</v>
      </c>
      <c r="H34" s="42">
        <f>SUM(H27:H33)</f>
        <v>19.12</v>
      </c>
      <c r="I34" s="42">
        <f>SUM(I27:I33)</f>
        <v>101.76800000000001</v>
      </c>
      <c r="J34" s="48">
        <f>SUM(J27:J33)</f>
        <v>737.6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1319</v>
      </c>
      <c r="G35" s="46">
        <f>G26+G34</f>
        <v>54.6</v>
      </c>
      <c r="H35" s="46">
        <f>H26+H34</f>
        <v>42.98</v>
      </c>
      <c r="I35" s="46">
        <f>I26+I34</f>
        <v>163.32400000000001</v>
      </c>
      <c r="J35" s="47">
        <f>J26+J34</f>
        <v>1262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97</v>
      </c>
      <c r="F36" s="36">
        <v>190</v>
      </c>
      <c r="G36" s="37">
        <v>15.1</v>
      </c>
      <c r="H36" s="37">
        <v>14.799999999999999</v>
      </c>
      <c r="I36" s="37">
        <v>6</v>
      </c>
      <c r="J36" s="38">
        <v>217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81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62</v>
      </c>
      <c r="F39" s="36">
        <v>42</v>
      </c>
      <c r="G39" s="37">
        <v>2.66</v>
      </c>
      <c r="H39" s="37">
        <v>6.84</v>
      </c>
      <c r="I39" s="37">
        <v>20.503999999999998</v>
      </c>
      <c r="J39" s="38">
        <v>154.6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542</v>
      </c>
      <c r="G41" s="42">
        <f>SUM(G36:G40)</f>
        <v>20.86</v>
      </c>
      <c r="H41" s="42">
        <f>SUM(H36:H40)</f>
        <v>23.939999999999998</v>
      </c>
      <c r="I41" s="42">
        <f>SUM(I36:I40)</f>
        <v>59.803999999999995</v>
      </c>
      <c r="J41" s="48">
        <f>SUM(J36:J40)</f>
        <v>538.6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108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</v>
      </c>
      <c r="H46" s="37">
        <v>0.82</v>
      </c>
      <c r="I46" s="37">
        <v>23.452000000000002</v>
      </c>
      <c r="J46" s="38">
        <v>114.8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1353</v>
      </c>
      <c r="G51" s="46">
        <f>G41+G50</f>
        <v>55.539999999999992</v>
      </c>
      <c r="H51" s="46">
        <f>H41+H50</f>
        <v>42.06</v>
      </c>
      <c r="I51" s="46">
        <f>I41+I50</f>
        <v>159.45599999999999</v>
      </c>
      <c r="J51" s="47">
        <f>J41+J50</f>
        <v>1238.4000000000001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15" x14ac:dyDescent="0.25">
      <c r="A54" s="33"/>
      <c r="B54" s="33"/>
      <c r="C54" s="34"/>
      <c r="D54" s="59" t="s">
        <v>31</v>
      </c>
      <c r="E54" s="35" t="s">
        <v>79</v>
      </c>
      <c r="F54" s="36">
        <v>45</v>
      </c>
      <c r="G54" s="37">
        <v>2.9</v>
      </c>
      <c r="H54" s="37">
        <v>8</v>
      </c>
      <c r="I54" s="37">
        <v>20.12</v>
      </c>
      <c r="J54" s="38">
        <v>164</v>
      </c>
      <c r="K54" s="39"/>
      <c r="L54" s="53"/>
    </row>
    <row r="55" spans="1:12" ht="15" x14ac:dyDescent="0.25">
      <c r="A55" s="33"/>
      <c r="B55" s="33"/>
      <c r="C55" s="34"/>
      <c r="D55" s="59" t="s">
        <v>57</v>
      </c>
      <c r="E55" s="35" t="s">
        <v>98</v>
      </c>
      <c r="F55" s="36">
        <v>100</v>
      </c>
      <c r="G55" s="37">
        <v>2.8</v>
      </c>
      <c r="H55" s="37">
        <v>2.8</v>
      </c>
      <c r="I55" s="37">
        <v>11.5</v>
      </c>
      <c r="J55" s="38">
        <v>82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557</v>
      </c>
      <c r="G57" s="42">
        <f>SUM(G52:G56)</f>
        <v>12.399999999999999</v>
      </c>
      <c r="H57" s="42">
        <f>SUM(H52:H56)</f>
        <v>18.5</v>
      </c>
      <c r="I57" s="42">
        <f>SUM(I52:I56)</f>
        <v>70.22</v>
      </c>
      <c r="J57" s="48">
        <f>SUM(J52:J56)</f>
        <v>496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109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53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74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94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86</v>
      </c>
    </row>
    <row r="61" spans="1:12" ht="15" x14ac:dyDescent="0.25">
      <c r="A61" s="33"/>
      <c r="B61" s="33"/>
      <c r="C61" s="34"/>
      <c r="D61" s="59" t="s">
        <v>30</v>
      </c>
      <c r="E61" s="35" t="s">
        <v>64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29</v>
      </c>
      <c r="G62" s="37">
        <v>2.3199999999999998</v>
      </c>
      <c r="H62" s="37">
        <v>0.57999999999999996</v>
      </c>
      <c r="I62" s="37">
        <v>16.588000000000001</v>
      </c>
      <c r="J62" s="38">
        <v>81.2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824</v>
      </c>
      <c r="G66" s="42">
        <f>SUM(G58:G65)</f>
        <v>28.020000000000003</v>
      </c>
      <c r="H66" s="42">
        <f>SUM(H58:H65)</f>
        <v>25.53</v>
      </c>
      <c r="I66" s="42">
        <f>SUM(I58:I65)</f>
        <v>99.688000000000002</v>
      </c>
      <c r="J66" s="48">
        <f>SUM(J58:J65)</f>
        <v>739.2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1381</v>
      </c>
      <c r="G67" s="46">
        <f>G57+G66</f>
        <v>40.42</v>
      </c>
      <c r="H67" s="46">
        <f>H57+H66</f>
        <v>44.03</v>
      </c>
      <c r="I67" s="46">
        <f>I57+I66</f>
        <v>169.90800000000002</v>
      </c>
      <c r="J67" s="47">
        <f>J57+J66</f>
        <v>1235.2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65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25.5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110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63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73</v>
      </c>
      <c r="F78" s="39">
        <v>200</v>
      </c>
      <c r="G78" s="37">
        <v>0.2</v>
      </c>
      <c r="H78" s="37">
        <v>0.1</v>
      </c>
      <c r="I78" s="37">
        <v>14</v>
      </c>
      <c r="J78" s="38">
        <v>58</v>
      </c>
      <c r="K78" s="39">
        <v>342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21</v>
      </c>
      <c r="G80" s="37">
        <v>1.68</v>
      </c>
      <c r="H80" s="37">
        <v>0.42</v>
      </c>
      <c r="I80" s="37">
        <v>12.012</v>
      </c>
      <c r="J80" s="38">
        <v>58.8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761</v>
      </c>
      <c r="G82" s="42">
        <f>SUM(G75:G81)</f>
        <v>36.880000000000003</v>
      </c>
      <c r="H82" s="42">
        <f>SUM(H75:H81)</f>
        <v>27.420000000000005</v>
      </c>
      <c r="I82" s="42">
        <f>SUM(I75:I81)</f>
        <v>84.911999999999992</v>
      </c>
      <c r="J82" s="48">
        <f>SUM(J75:J81)</f>
        <v>735.8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1347</v>
      </c>
      <c r="G83" s="46">
        <f>G74+G82</f>
        <v>55.36</v>
      </c>
      <c r="H83" s="46">
        <f>H74+H82</f>
        <v>48.640000000000008</v>
      </c>
      <c r="I83" s="46">
        <f>I74+I82</f>
        <v>173.32399999999998</v>
      </c>
      <c r="J83" s="47">
        <f>J74+J82</f>
        <v>1353.6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76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81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67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25.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111</v>
      </c>
      <c r="F91" s="36">
        <v>260</v>
      </c>
      <c r="G91" s="37">
        <v>9.1999999999999993</v>
      </c>
      <c r="H91" s="37">
        <v>4.8</v>
      </c>
      <c r="I91" s="37">
        <v>23.2</v>
      </c>
      <c r="J91" s="38">
        <v>172</v>
      </c>
      <c r="K91" s="39">
        <v>102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112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99</v>
      </c>
      <c r="F94" s="39">
        <v>200</v>
      </c>
      <c r="G94" s="37">
        <v>0.2</v>
      </c>
      <c r="H94" s="37">
        <v>0.1</v>
      </c>
      <c r="I94" s="37">
        <v>12</v>
      </c>
      <c r="J94" s="38">
        <v>49</v>
      </c>
      <c r="K94" s="39" t="s">
        <v>100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66</v>
      </c>
      <c r="F95" s="39">
        <v>35</v>
      </c>
      <c r="G95" s="37">
        <v>2.4500000000000002</v>
      </c>
      <c r="H95" s="37">
        <v>0.875</v>
      </c>
      <c r="I95" s="37">
        <v>17.5</v>
      </c>
      <c r="J95" s="38">
        <v>84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770</v>
      </c>
      <c r="G98" s="42">
        <f>SUM(G91:G97)</f>
        <v>27.249999999999996</v>
      </c>
      <c r="H98" s="42">
        <f>SUM(H91:H97)</f>
        <v>19.574999999999999</v>
      </c>
      <c r="I98" s="42">
        <f>SUM(I91:I97)</f>
        <v>94.2</v>
      </c>
      <c r="J98" s="48">
        <f>SUM(J91:J97)</f>
        <v>657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1404</v>
      </c>
      <c r="G99" s="46">
        <f>G90+G98</f>
        <v>38.729999999999997</v>
      </c>
      <c r="H99" s="46">
        <f>H90+H98</f>
        <v>37.375</v>
      </c>
      <c r="I99" s="46">
        <f>I90+I98</f>
        <v>182.60000000000002</v>
      </c>
      <c r="J99" s="47">
        <f>J90+J98</f>
        <v>1215.5999999999999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56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66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58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290</v>
      </c>
      <c r="G106" s="37">
        <v>9.5</v>
      </c>
      <c r="H106" s="37">
        <v>0.8</v>
      </c>
      <c r="I106" s="37">
        <v>13.7</v>
      </c>
      <c r="J106" s="38">
        <v>100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101</v>
      </c>
      <c r="F107" s="36">
        <v>100</v>
      </c>
      <c r="G107" s="37">
        <v>13</v>
      </c>
      <c r="H107" s="37">
        <v>13.9</v>
      </c>
      <c r="I107" s="37">
        <v>6.9</v>
      </c>
      <c r="J107" s="38">
        <v>205</v>
      </c>
      <c r="K107" s="39" t="s">
        <v>102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87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39</v>
      </c>
      <c r="F109" s="36">
        <v>200</v>
      </c>
      <c r="G109" s="37">
        <v>1</v>
      </c>
      <c r="H109" s="37">
        <v>0</v>
      </c>
      <c r="I109" s="37">
        <v>13.2</v>
      </c>
      <c r="J109" s="38">
        <v>86</v>
      </c>
      <c r="K109" s="39">
        <v>348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66</v>
      </c>
      <c r="F110" s="39">
        <v>28</v>
      </c>
      <c r="G110" s="37">
        <v>1.9600000000000002</v>
      </c>
      <c r="H110" s="37">
        <v>0.7</v>
      </c>
      <c r="I110" s="37">
        <v>14</v>
      </c>
      <c r="J110" s="38">
        <v>67.2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793</v>
      </c>
      <c r="G113" s="42">
        <f>SUM(G106:G111)</f>
        <v>30.96</v>
      </c>
      <c r="H113" s="42">
        <f>SUM(H106:H111)</f>
        <v>22</v>
      </c>
      <c r="I113" s="42">
        <f>SUM(I106:I111)</f>
        <v>87.1</v>
      </c>
      <c r="J113" s="48">
        <f>SUM(J106:J111)</f>
        <v>696.2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1328</v>
      </c>
      <c r="G114" s="46">
        <f>G105+G113</f>
        <v>60.08</v>
      </c>
      <c r="H114" s="46">
        <f>H105+H113</f>
        <v>43.572000000000003</v>
      </c>
      <c r="I114" s="46">
        <f>I105+I113</f>
        <v>165.39999999999998</v>
      </c>
      <c r="J114" s="47">
        <f>J105+J113</f>
        <v>1316.4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54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55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82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83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66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58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1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113</v>
      </c>
      <c r="F122" s="36">
        <v>250</v>
      </c>
      <c r="G122" s="37">
        <v>7.5</v>
      </c>
      <c r="H122" s="37">
        <v>4.5999999999999996</v>
      </c>
      <c r="I122" s="37">
        <v>9</v>
      </c>
      <c r="J122" s="38">
        <v>107</v>
      </c>
      <c r="K122" s="39" t="s">
        <v>103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75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64</v>
      </c>
      <c r="F125" s="36">
        <v>200</v>
      </c>
      <c r="G125" s="37">
        <v>0.2</v>
      </c>
      <c r="H125" s="37">
        <v>0.2</v>
      </c>
      <c r="I125" s="37">
        <v>13.9</v>
      </c>
      <c r="J125" s="38">
        <v>58</v>
      </c>
      <c r="K125" s="39">
        <v>342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66</v>
      </c>
      <c r="F126" s="39">
        <v>26</v>
      </c>
      <c r="G126" s="37">
        <v>1.8199999999999998</v>
      </c>
      <c r="H126" s="37">
        <v>0.65</v>
      </c>
      <c r="I126" s="37">
        <v>13</v>
      </c>
      <c r="J126" s="38">
        <v>62.4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751</v>
      </c>
      <c r="G129" s="42">
        <f>SUM(G122:G128)</f>
        <v>33.619999999999997</v>
      </c>
      <c r="H129" s="42">
        <f>SUM(H122:H128)</f>
        <v>24.349999999999998</v>
      </c>
      <c r="I129" s="42">
        <f>SUM(I122:I128)</f>
        <v>93.4</v>
      </c>
      <c r="J129" s="48">
        <f>SUM(J122:J128)</f>
        <v>724.4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1337</v>
      </c>
      <c r="G130" s="46">
        <f>G121+G129</f>
        <v>53.989999999999995</v>
      </c>
      <c r="H130" s="46">
        <f>H121+H129</f>
        <v>44.824999999999996</v>
      </c>
      <c r="I130" s="46">
        <f>I121+I129</f>
        <v>175.4</v>
      </c>
      <c r="J130" s="47">
        <f>J121+J129</f>
        <v>1314.8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76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15" x14ac:dyDescent="0.25">
      <c r="A133" s="33"/>
      <c r="B133" s="33"/>
      <c r="C133" s="34"/>
      <c r="D133" s="59" t="s">
        <v>31</v>
      </c>
      <c r="E133" s="35" t="s">
        <v>104</v>
      </c>
      <c r="F133" s="36">
        <v>40</v>
      </c>
      <c r="G133" s="37">
        <v>2.2000000000000002</v>
      </c>
      <c r="H133" s="37">
        <v>8.0500000000000007</v>
      </c>
      <c r="I133" s="37">
        <v>15.1</v>
      </c>
      <c r="J133" s="38">
        <v>138</v>
      </c>
      <c r="K133" s="39"/>
      <c r="L133" s="53"/>
    </row>
    <row r="134" spans="1:12" ht="15" x14ac:dyDescent="0.25">
      <c r="A134" s="33"/>
      <c r="B134" s="33"/>
      <c r="C134" s="34"/>
      <c r="D134" s="59" t="s">
        <v>57</v>
      </c>
      <c r="E134" s="35" t="s">
        <v>98</v>
      </c>
      <c r="F134" s="36">
        <v>100</v>
      </c>
      <c r="G134" s="37">
        <v>11.2</v>
      </c>
      <c r="H134" s="37">
        <v>25.2</v>
      </c>
      <c r="I134" s="37">
        <v>46</v>
      </c>
      <c r="J134" s="38">
        <v>82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545</v>
      </c>
      <c r="G136" s="42">
        <f>SUM(G131:G134)</f>
        <v>19.8</v>
      </c>
      <c r="H136" s="42">
        <f>SUM(H131:H134)</f>
        <v>41.849999999999994</v>
      </c>
      <c r="I136" s="42">
        <f>SUM(I131:I134)</f>
        <v>102.80000000000001</v>
      </c>
      <c r="J136" s="48">
        <f>SUM(J131:J134)</f>
        <v>489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114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88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72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66</v>
      </c>
      <c r="F141" s="39">
        <v>43</v>
      </c>
      <c r="G141" s="37">
        <v>3.01</v>
      </c>
      <c r="H141" s="37">
        <v>1.075</v>
      </c>
      <c r="I141" s="37">
        <v>21.5</v>
      </c>
      <c r="J141" s="38">
        <v>103.2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838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1383</v>
      </c>
      <c r="G146" s="46">
        <f>G136+G145</f>
        <v>48.67</v>
      </c>
      <c r="H146" s="46">
        <f>H136+H145</f>
        <v>70.084999999999994</v>
      </c>
      <c r="I146" s="46">
        <f>I136+I145</f>
        <v>212.56000000000003</v>
      </c>
      <c r="J146" s="47">
        <f>J136+J145</f>
        <v>1293.8000000000002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91</v>
      </c>
      <c r="E147" s="35" t="s">
        <v>92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84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85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77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59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68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66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89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90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66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1359</v>
      </c>
      <c r="G164" s="14">
        <f>(G20+G35+G51+G67+G83+G99+G114+G130+G146+G162)/(IF(G20=0,0,1)+IF(G35=0,0,1)+IF(G51=0,0,1)+IF(G67=0,0,1)+IF(G83=0,0,1)+IF(G99=0,0,1)+IF(G114=0,0,1)+IF(G130=0,0,1)+IF(G146=0,0,1)+IF(G162=0,0,1))</f>
        <v>50.823999999999998</v>
      </c>
      <c r="H164" s="14">
        <f>(H20+H35+H51+H67+H83+H99+H114+H130+H146+H162)/(IF(H20=0,0,1)+IF(H35=0,0,1)+IF(H51=0,0,1)+IF(H67=0,0,1)+IF(H83=0,0,1)+IF(H99=0,0,1)+IF(H114=0,0,1)+IF(H130=0,0,1)+IF(H146=0,0,1)+IF(H162=0,0,1))</f>
        <v>44.936199999999999</v>
      </c>
      <c r="I164" s="14">
        <f>(I20+I35+I51+I67+I83+I99+I114+I130+I146+I162)/(IF(I20=0,0,1)+IF(I35=0,0,1)+IF(I51=0,0,1)+IF(I67=0,0,1)+IF(I83=0,0,1)+IF(I99=0,0,1)+IF(I114=0,0,1)+IF(I130=0,0,1)+IF(I146=0,0,1)+IF(I162=0,0,1))</f>
        <v>179.09640000000002</v>
      </c>
      <c r="J164" s="17">
        <f>(J20+J35+J51+J67+J83+J99+J114+J130+J146+J162)/(IF(J20=0,0,1)+IF(J35=0,0,1)+IF(J51=0,0,1)+IF(J67=0,0,1)+IF(J83=0,0,1)+IF(J99=0,0,1)+IF(J114=0,0,1)+IF(J130=0,0,1)+IF(J146=0,0,1)+IF(J162=0,0,1))</f>
        <v>1285.2999999999997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2025-05-12T08:54:31Z</cp:lastPrinted>
  <dcterms:created xsi:type="dcterms:W3CDTF">2022-05-16T14:23:56Z</dcterms:created>
  <dcterms:modified xsi:type="dcterms:W3CDTF">2025-05-12T08:55:02Z</dcterms:modified>
</cp:coreProperties>
</file>